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S:\Real Estate\_Housing SF Finance &amp; Servicing\First Time Homebuyer Program\FTHB Excel Workbooks\"/>
    </mc:Choice>
  </mc:AlternateContent>
  <xr:revisionPtr revIDLastSave="0" documentId="13_ncr:1_{F46C14EA-1304-459D-A0E8-1EE309DC9308}" xr6:coauthVersionLast="47" xr6:coauthVersionMax="47" xr10:uidLastSave="{00000000-0000-0000-0000-000000000000}"/>
  <bookViews>
    <workbookView xWindow="28680" yWindow="-120" windowWidth="29040" windowHeight="17520" tabRatio="935" xr2:uid="{00000000-000D-0000-FFFF-FFFF00000000}"/>
  </bookViews>
  <sheets>
    <sheet name="Instructions" sheetId="82" r:id="rId1"/>
    <sheet name="Application" sheetId="54" r:id="rId2"/>
    <sheet name="Sheet1" sheetId="77" state="hidden" r:id="rId3"/>
    <sheet name="Deferred Loan Checklist" sheetId="81" r:id="rId4"/>
    <sheet name="BIPOC Loan Checklist" sheetId="78" state="hidden" r:id="rId5"/>
    <sheet name="Pre-Approval Checklist" sheetId="23" r:id="rId6"/>
    <sheet name="Eligibility Questionnaire" sheetId="85" r:id="rId7"/>
    <sheet name="Disclosure Notice Low Income" sheetId="79" r:id="rId8"/>
    <sheet name="Disclosure Notice Middle Income" sheetId="84" r:id="rId9"/>
    <sheet name="LE Low Income" sheetId="65" r:id="rId10"/>
    <sheet name="LE Middle Income" sheetId="83" r:id="rId11"/>
    <sheet name="City Sr. Lien" sheetId="69" r:id="rId12"/>
    <sheet name="Borrower Auth." sheetId="76" r:id="rId13"/>
    <sheet name="Vol Acq." sheetId="67" r:id="rId14"/>
    <sheet name="Lenders Occupancy Cert." sheetId="70" r:id="rId15"/>
    <sheet name="Demo" sheetId="68" r:id="rId16"/>
    <sheet name="Family Sz" sheetId="61" r:id="rId17"/>
    <sheet name="FTHB Aff." sheetId="60" r:id="rId18"/>
    <sheet name="City MCC Aff." sheetId="72" state="hidden" r:id="rId19"/>
    <sheet name="City MCC Recap." sheetId="73" state="hidden" r:id="rId20"/>
    <sheet name="City MCC Broker Cert." sheetId="71" state="hidden" r:id="rId21"/>
    <sheet name="Child Supp." sheetId="63" r:id="rId22"/>
    <sheet name="No Inc." sheetId="51" r:id="rId23"/>
    <sheet name="School" sheetId="50" r:id="rId24"/>
    <sheet name="Gift" sheetId="62" r:id="rId25"/>
    <sheet name="Tax Aff." sheetId="9" r:id="rId26"/>
    <sheet name="VOE" sheetId="52" state="hidden" r:id="rId27"/>
  </sheets>
  <definedNames>
    <definedName name="_xlnm.Print_Area" localSheetId="1">Application!$A$1:$K$130</definedName>
    <definedName name="_xlnm.Print_Area" localSheetId="4">'BIPOC Loan Checklist'!$A$1:$L$77</definedName>
    <definedName name="_xlnm.Print_Area" localSheetId="12">'Borrower Auth.'!$A$1:$K$33</definedName>
    <definedName name="_xlnm.Print_Area" localSheetId="21">'Child Supp.'!$A$1:$K$40</definedName>
    <definedName name="_xlnm.Print_Area" localSheetId="18">'City MCC Aff.'!$A$1:$L$64</definedName>
    <definedName name="_xlnm.Print_Area" localSheetId="20">'City MCC Broker Cert.'!$A$1:$J$39</definedName>
    <definedName name="_xlnm.Print_Area" localSheetId="19">'City MCC Recap.'!$A$1:$K$37</definedName>
    <definedName name="_xlnm.Print_Area" localSheetId="11">'City Sr. Lien'!$A$1:$K$45</definedName>
    <definedName name="_xlnm.Print_Area" localSheetId="3">'Deferred Loan Checklist'!$A$1:$L$88</definedName>
    <definedName name="_xlnm.Print_Area" localSheetId="15">Demo!$A$1:$O$68</definedName>
    <definedName name="_xlnm.Print_Area" localSheetId="7">'Disclosure Notice Low Income'!$A$1:$K$41</definedName>
    <definedName name="_xlnm.Print_Area" localSheetId="8">'Disclosure Notice Middle Income'!$A$1:$K$40</definedName>
    <definedName name="_xlnm.Print_Area" localSheetId="6">'Eligibility Questionnaire'!$A$1:$K$44</definedName>
    <definedName name="_xlnm.Print_Area" localSheetId="16">'Family Sz'!$A$1:$L$41</definedName>
    <definedName name="_xlnm.Print_Area" localSheetId="17">'FTHB Aff.'!$A$1:$J$39</definedName>
    <definedName name="_xlnm.Print_Area" localSheetId="24">Gift!$A$1:$M$39</definedName>
    <definedName name="_xlnm.Print_Area" localSheetId="0">Instructions!$A$1:$J$19</definedName>
    <definedName name="_xlnm.Print_Area" localSheetId="9">'LE Low Income'!$A$1:$F$133</definedName>
    <definedName name="_xlnm.Print_Area" localSheetId="10">'LE Middle Income'!$A$1:$F$134</definedName>
    <definedName name="_xlnm.Print_Area" localSheetId="14">'Lenders Occupancy Cert.'!$A$1:$O$46</definedName>
    <definedName name="_xlnm.Print_Area" localSheetId="22">'No Inc.'!$A$1:$L$35</definedName>
    <definedName name="_xlnm.Print_Area" localSheetId="5">'Pre-Approval Checklist'!$A$1:$L$41</definedName>
    <definedName name="_xlnm.Print_Area" localSheetId="23">School!$A$1:$L$36</definedName>
    <definedName name="_xlnm.Print_Area" localSheetId="25">'Tax Aff.'!$A$1:$N$26</definedName>
    <definedName name="_xlnm.Print_Area" localSheetId="26">VOE!$A$1:$O$62</definedName>
    <definedName name="_xlnm.Print_Area" localSheetId="13">'Vol Acq.'!$A$1:$I$34</definedName>
    <definedName name="_xlnm.Print_Titles" localSheetId="18">'City MCC Aff.'!$1:$4</definedName>
    <definedName name="_xlnm.Print_Titles" localSheetId="16">'Family Sz'!$1:$3</definedName>
    <definedName name="_xlnm.Print_Titles" localSheetId="24">Gift!$1:$4</definedName>
    <definedName name="Z_2B9D7A1E_FA18_4FF1_AFEF_DD3EF428F243_.wvu.PrintArea" localSheetId="18" hidden="1">'City MCC Aff.'!$A$4:$L$55</definedName>
    <definedName name="Z_2B9D7A1E_FA18_4FF1_AFEF_DD3EF428F243_.wvu.PrintArea" localSheetId="16" hidden="1">'Family Sz'!$A$3:$J$32</definedName>
    <definedName name="Z_2B9D7A1E_FA18_4FF1_AFEF_DD3EF428F243_.wvu.PrintArea" localSheetId="25" hidden="1">'Tax Aff.'!$A$4:$N$26</definedName>
    <definedName name="Z_2B9D7A1E_FA18_4FF1_AFEF_DD3EF428F243_.wvu.PrintTitles" localSheetId="18" hidden="1">'City MCC Aff.'!$4:$4</definedName>
    <definedName name="Z_2B9D7A1E_FA18_4FF1_AFEF_DD3EF428F243_.wvu.PrintTitles" localSheetId="16" hidden="1">'Family Sz'!$3:$3</definedName>
    <definedName name="Z_2B9D7A1E_FA18_4FF1_AFEF_DD3EF428F243_.wvu.PrintTitles" localSheetId="25" hidden="1">'Tax Aff.'!#REF!</definedName>
  </definedNames>
  <calcPr calcId="191029" iterate="1"/>
  <customWorkbookViews>
    <customWorkbookView name="Administrator - Personal View" guid="{2B9D7A1E-FA18-4FF1-AFEF-DD3EF428F243}" mergeInterval="0" personalView="1" maximized="1" windowWidth="796" windowHeight="411" tabRatio="100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67" l="1"/>
  <c r="A13" i="67"/>
  <c r="E13" i="67"/>
  <c r="E8" i="67"/>
  <c r="B8" i="67"/>
  <c r="A10" i="67"/>
  <c r="G75" i="54"/>
  <c r="B97" i="83"/>
  <c r="E30" i="83"/>
  <c r="G7" i="85"/>
  <c r="B7" i="85"/>
  <c r="G5" i="85"/>
  <c r="B5" i="85"/>
  <c r="E13" i="84"/>
  <c r="E26" i="84"/>
  <c r="C8" i="84"/>
  <c r="A6" i="84"/>
  <c r="A5" i="84"/>
  <c r="E33" i="83" l="1"/>
  <c r="B57" i="83" l="1"/>
  <c r="B45" i="83"/>
  <c r="F65" i="83" s="1"/>
  <c r="F71" i="83" s="1"/>
  <c r="B18" i="83"/>
  <c r="B29" i="83" s="1"/>
  <c r="B14" i="83"/>
  <c r="B12" i="83"/>
  <c r="B11" i="83"/>
  <c r="B10" i="83"/>
  <c r="B9" i="83"/>
  <c r="B8" i="83"/>
  <c r="B7" i="83"/>
  <c r="C29" i="54"/>
  <c r="B98" i="83" l="1"/>
  <c r="B33" i="83"/>
  <c r="B37" i="83"/>
  <c r="B65" i="83"/>
  <c r="B96" i="83" l="1"/>
  <c r="B100" i="83"/>
  <c r="O55" i="68"/>
  <c r="O56" i="68"/>
  <c r="O57" i="68"/>
  <c r="O58" i="68"/>
  <c r="O59" i="68"/>
  <c r="O60" i="68"/>
  <c r="O61" i="68"/>
  <c r="O54" i="68"/>
  <c r="B6" i="67" l="1"/>
  <c r="B7" i="65"/>
  <c r="A22" i="76"/>
  <c r="I5" i="70" l="1"/>
  <c r="E26" i="79" l="1"/>
  <c r="E13" i="79"/>
  <c r="C8" i="79"/>
  <c r="A6" i="79"/>
  <c r="A5" i="79"/>
  <c r="A119" i="54" l="1"/>
  <c r="A121" i="54"/>
  <c r="B57" i="65"/>
  <c r="C11" i="50" l="1"/>
  <c r="C10" i="50"/>
  <c r="C9" i="50"/>
  <c r="C24" i="71"/>
  <c r="B18" i="65" l="1"/>
  <c r="E29" i="65" l="1"/>
  <c r="B12" i="65"/>
  <c r="B14" i="65"/>
  <c r="B9" i="65"/>
  <c r="B10" i="65"/>
  <c r="B11" i="65"/>
  <c r="B8" i="65"/>
  <c r="E30" i="65" l="1"/>
  <c r="B98" i="65" s="1"/>
  <c r="D26" i="73"/>
  <c r="D24" i="73"/>
  <c r="D22" i="73"/>
  <c r="D20" i="73"/>
  <c r="B54" i="72"/>
  <c r="E48" i="72"/>
  <c r="E46" i="72"/>
  <c r="E44" i="72"/>
  <c r="G24" i="71"/>
  <c r="C20" i="71"/>
  <c r="C18" i="71"/>
  <c r="C16" i="71"/>
  <c r="G14" i="71"/>
  <c r="C14" i="71"/>
  <c r="G33" i="70"/>
  <c r="A33" i="70"/>
  <c r="I30" i="70"/>
  <c r="A30" i="70"/>
  <c r="A27" i="70"/>
  <c r="B15" i="76"/>
  <c r="A10" i="76"/>
  <c r="A8" i="69"/>
  <c r="A6" i="69"/>
  <c r="A12" i="69"/>
  <c r="A64" i="68"/>
  <c r="A62" i="68"/>
  <c r="A66" i="68"/>
  <c r="J55" i="68"/>
  <c r="J56" i="68"/>
  <c r="J57" i="68"/>
  <c r="J58" i="68"/>
  <c r="J59" i="68"/>
  <c r="J60" i="68"/>
  <c r="J61" i="68"/>
  <c r="J54" i="68"/>
  <c r="F55" i="68"/>
  <c r="F56" i="68"/>
  <c r="F57" i="68"/>
  <c r="F58" i="68"/>
  <c r="F59" i="68"/>
  <c r="F60" i="68"/>
  <c r="F61" i="68"/>
  <c r="F54" i="68"/>
  <c r="E33" i="65" l="1"/>
  <c r="B45" i="65" l="1"/>
  <c r="B33" i="65"/>
  <c r="B65" i="65" l="1"/>
  <c r="F65" i="65"/>
  <c r="F71" i="65" s="1"/>
  <c r="B37" i="65"/>
  <c r="C62" i="54" l="1"/>
  <c r="C49" i="54"/>
  <c r="I50" i="54"/>
  <c r="I51" i="54"/>
  <c r="I52" i="54"/>
  <c r="I53" i="54"/>
  <c r="I54" i="54"/>
  <c r="I55" i="54"/>
  <c r="I49" i="54"/>
  <c r="G56" i="54"/>
  <c r="I56" i="54" s="1"/>
  <c r="I63" i="54"/>
  <c r="I64" i="54"/>
  <c r="I65" i="54"/>
  <c r="I66" i="54"/>
  <c r="I67" i="54"/>
  <c r="I68" i="54"/>
  <c r="I62" i="54"/>
  <c r="G69" i="54"/>
  <c r="I69" i="54" s="1"/>
  <c r="C26" i="61"/>
  <c r="C24" i="61"/>
  <c r="F9" i="61"/>
  <c r="B9" i="61"/>
  <c r="C33" i="60"/>
  <c r="C31" i="60"/>
  <c r="A125" i="54"/>
</calcChain>
</file>

<file path=xl/sharedStrings.xml><?xml version="1.0" encoding="utf-8"?>
<sst xmlns="http://schemas.openxmlformats.org/spreadsheetml/2006/main" count="1253" uniqueCount="825">
  <si>
    <t>Type</t>
  </si>
  <si>
    <t>Overtime</t>
  </si>
  <si>
    <t>Bonus</t>
  </si>
  <si>
    <t>Name of Bank</t>
  </si>
  <si>
    <t>Balance</t>
  </si>
  <si>
    <t>Salary / Base</t>
  </si>
  <si>
    <t>Cellular No</t>
  </si>
  <si>
    <t>Work Phone No</t>
  </si>
  <si>
    <t>Loan Officer</t>
  </si>
  <si>
    <t>Company Name</t>
  </si>
  <si>
    <t>"ONLY"  FOR ADULT HOUSEHOLD MEMBER RECEIVING NO INCOME FROM ANY SOURCE.</t>
  </si>
  <si>
    <t>REQUEST FOR VERIFICATION OF EMPLOYMENT</t>
  </si>
  <si>
    <t xml:space="preserve">Privacy Act Notice:  This information is to be used by the agency collecting it or be assigned in determining whether you qualify as a prospective </t>
  </si>
  <si>
    <t xml:space="preserve">mortgagor under its program.  It will not be disclosed  outside the agency required and permitted by law.  You do not have  to provide this </t>
  </si>
  <si>
    <t>information, but if you do not , your application for approval as a prospective mortgagor or borrower may be delayed or rejected.  The information</t>
  </si>
  <si>
    <t>requested in the form is authorized by Title 38, USC, Chapter 37 (Y VA); by 12 USC, Section 1701 el.req.  (If HUD/FHA); by 42 USC, Section</t>
  </si>
  <si>
    <t>Instructions:  Lender* Complete the form 1 through 7.  Have applicant complete item 8.  Forward directly to employer named in item 7.</t>
  </si>
  <si>
    <t xml:space="preserve">                Employer* Please complete either Part I or Part II  as applicable.  Complete Part IV and return directly to lender named in item 2.</t>
  </si>
  <si>
    <t xml:space="preserve">                This form is to be transmitted directly to the lender and is not to be transmitted to through the applicant or any other party.</t>
  </si>
  <si>
    <t>Part I - Request</t>
  </si>
  <si>
    <t>1.  To  ( Name and address of employer)</t>
  </si>
  <si>
    <t>2.  From (Name and address of lender)</t>
  </si>
  <si>
    <t>I certify that the verification has been sent directly to the employer  and has not been passed through the hands of the applicant or any</t>
  </si>
  <si>
    <t>intended party.</t>
  </si>
  <si>
    <t>3.  Signature of Lender</t>
  </si>
  <si>
    <t>4.  Title</t>
  </si>
  <si>
    <t>5.  Date</t>
  </si>
  <si>
    <t>6.  Lender's Phone No.  (Optional)</t>
  </si>
  <si>
    <t xml:space="preserve">I have applied for a mortgage loan and advised that I am now or was formerly employed by you.  My signature below authorize </t>
  </si>
  <si>
    <t>verification of this information.</t>
  </si>
  <si>
    <t>7.  Name and Address of Applicant (include employee or badge number)</t>
  </si>
  <si>
    <t>8.  Signature of Applicant</t>
  </si>
  <si>
    <t>Part II - Verification of Present Employment</t>
  </si>
  <si>
    <t>9.  Applicant's Date of Employment</t>
  </si>
  <si>
    <t>10.  Present Position</t>
  </si>
  <si>
    <t>11.  Probability of Continued Employment</t>
  </si>
  <si>
    <t>12A.  Current Gross Base Pay</t>
  </si>
  <si>
    <t>13.  For Military Personnel Only</t>
  </si>
  <si>
    <t xml:space="preserve">14.  If Overtime or Bonus </t>
  </si>
  <si>
    <t>(Enter Amount and Check Period)</t>
  </si>
  <si>
    <t>is Applicable,  Is</t>
  </si>
  <si>
    <t xml:space="preserve">   Hourly</t>
  </si>
  <si>
    <t>Pay Grade</t>
  </si>
  <si>
    <t>Continuance Likely?</t>
  </si>
  <si>
    <t>Monthly</t>
  </si>
  <si>
    <t>Other-Specify</t>
  </si>
  <si>
    <t>Weekly</t>
  </si>
  <si>
    <t>Base Pay</t>
  </si>
  <si>
    <t>15.  If paid hourly - avg. hrs.</t>
  </si>
  <si>
    <t>12B.  Gross Earnings</t>
  </si>
  <si>
    <t>Rations</t>
  </si>
  <si>
    <t>per week:</t>
  </si>
  <si>
    <t>Year to Date</t>
  </si>
  <si>
    <t>Past Year</t>
  </si>
  <si>
    <t>Flight or Hazard</t>
  </si>
  <si>
    <t>16.  Date of Applicant's next</t>
  </si>
  <si>
    <t>Years</t>
  </si>
  <si>
    <t>Clothing</t>
  </si>
  <si>
    <t>pay increase</t>
  </si>
  <si>
    <t>Quarters</t>
  </si>
  <si>
    <t>17.  Projected Amount of next</t>
  </si>
  <si>
    <t>Pro Pay</t>
  </si>
  <si>
    <t>Commissions</t>
  </si>
  <si>
    <t>Oversea/Combat</t>
  </si>
  <si>
    <t>18.  Date of Applicant's last</t>
  </si>
  <si>
    <t xml:space="preserve">Variable  </t>
  </si>
  <si>
    <t>Housing</t>
  </si>
  <si>
    <t xml:space="preserve">19.  Amount of last pay </t>
  </si>
  <si>
    <t>Allowance</t>
  </si>
  <si>
    <t>increase</t>
  </si>
  <si>
    <t>20.  Remarks (If employee was off each for any length of time, indicate time period and reason)</t>
  </si>
  <si>
    <t>Part III - Verification of Previous Employment</t>
  </si>
  <si>
    <t>21.  Date Hired</t>
  </si>
  <si>
    <t>23.  Salary/Wage at Termination Pay (Year) Month) (Day)</t>
  </si>
  <si>
    <t>22.  Date Terminated</t>
  </si>
  <si>
    <t>Base</t>
  </si>
  <si>
    <t>24.  Reason for Leaving</t>
  </si>
  <si>
    <t>25.  Position Held</t>
  </si>
  <si>
    <t xml:space="preserve">Part IV:  Authorized  Signature:  Federal Statutes provide sever penalties for any fraud, intentional misrepresentation or criminal connivance  or </t>
  </si>
  <si>
    <t>TOTAL HOUSEHOLD ANNUAL INCOME</t>
  </si>
  <si>
    <t>Lender</t>
  </si>
  <si>
    <t>Relationship</t>
  </si>
  <si>
    <t>Phone No.</t>
  </si>
  <si>
    <t>Date</t>
  </si>
  <si>
    <t>Signature</t>
  </si>
  <si>
    <t>Signature of Applicant</t>
  </si>
  <si>
    <t>Yes</t>
  </si>
  <si>
    <t>No. in HH</t>
  </si>
  <si>
    <t>GIFT LETTER</t>
  </si>
  <si>
    <t>(Required if receiving gift funds towards down payment or closing cost from a close relative)</t>
  </si>
  <si>
    <t>Each section of the Gift Letter must be fully completed including dates and signatures of donor and recipient (borrower).</t>
  </si>
  <si>
    <t>Read this form carefully and be prepared to follow these instructions  exactly.</t>
  </si>
  <si>
    <t>I.  General Information</t>
  </si>
  <si>
    <t>Donor (s)</t>
  </si>
  <si>
    <t>Amount</t>
  </si>
  <si>
    <t>My</t>
  </si>
  <si>
    <t>Name of Recipient/Borrower</t>
  </si>
  <si>
    <t>Relationship with  Recipient/Borrower</t>
  </si>
  <si>
    <t>In time to close the mortgage transaction on the purchase of the property located at:</t>
  </si>
  <si>
    <t>II.  Location of Funds</t>
  </si>
  <si>
    <t xml:space="preserve">The location of funds must be indicated.  If funds are verified on deposit as the date of application, the funds  are in  the </t>
  </si>
  <si>
    <t>borrower's account at:</t>
  </si>
  <si>
    <t>III. Documentation</t>
  </si>
  <si>
    <t>IV. Donor/Recipient Certification</t>
  </si>
  <si>
    <t>Donor's Signature</t>
  </si>
  <si>
    <t>Recipient's Signature</t>
  </si>
  <si>
    <t>DECLARATION REGARDING CHILD SUPPORT</t>
  </si>
  <si>
    <t>, do hereby certify that ( please</t>
  </si>
  <si>
    <t>check applicable box below).</t>
  </si>
  <si>
    <t>to my child/children from ANY source, including their natural father/mother, Public or Non-Profit</t>
  </si>
  <si>
    <t>Agency in the amount of :</t>
  </si>
  <si>
    <t>related to my child/children from ANY source, including their natural father/mother, Public/</t>
  </si>
  <si>
    <t>Non-Profit Agency.</t>
  </si>
  <si>
    <t>I certify that the foregoing is true, complete and correct.  Inquiries may be made to verify statements</t>
  </si>
  <si>
    <t>herein.  I also understand that false statements or omissions are grounds for  disqualification  and/</t>
  </si>
  <si>
    <t>or prosecution under the full extent of California law.</t>
  </si>
  <si>
    <t>Borrower's Signature</t>
  </si>
  <si>
    <t>Declaration of Family Size</t>
  </si>
  <si>
    <t>Declaration Regarding Child Support</t>
  </si>
  <si>
    <t>First Time Homebuyer Affidavit</t>
  </si>
  <si>
    <t>&amp;</t>
  </si>
  <si>
    <t>Co-Borrower Signature</t>
  </si>
  <si>
    <t>SSN</t>
  </si>
  <si>
    <t>Property Address:</t>
  </si>
  <si>
    <t>To</t>
  </si>
  <si>
    <t>Total</t>
  </si>
  <si>
    <t xml:space="preserve">Buyers Identification (i.e. Drivers License, ID Card, Passport) </t>
  </si>
  <si>
    <t>INCOME TAX AFFIDAVIT</t>
  </si>
  <si>
    <t>No</t>
  </si>
  <si>
    <t>Annual</t>
  </si>
  <si>
    <t>Print Name</t>
  </si>
  <si>
    <t>Reasons:</t>
  </si>
  <si>
    <t>Current Address</t>
  </si>
  <si>
    <t>Social Security Number</t>
  </si>
  <si>
    <t>US CITIZEN Y/N</t>
  </si>
  <si>
    <t>ON TITLE Y/N</t>
  </si>
  <si>
    <t>If over age 18 Enrolled in School Y/N</t>
  </si>
  <si>
    <t>If over 18 employed Y/N</t>
  </si>
  <si>
    <t>Year(s) that tax return was not filed.</t>
  </si>
  <si>
    <t>Loan No.</t>
  </si>
  <si>
    <t>SCHOOL ENROLLMENT VERIFICATION</t>
  </si>
  <si>
    <t>Borrower (s):</t>
  </si>
  <si>
    <t>Student's Name</t>
  </si>
  <si>
    <t>Age</t>
  </si>
  <si>
    <t>Date of Birth</t>
  </si>
  <si>
    <t>Below should be completed and signed by a bona fide representative of the educational institution.</t>
  </si>
  <si>
    <t>ENROLLMENT INFORMATION:</t>
  </si>
  <si>
    <t>The student is enrolled for:</t>
  </si>
  <si>
    <t xml:space="preserve">No. of Units </t>
  </si>
  <si>
    <t>The student is considered:</t>
  </si>
  <si>
    <t>Full-time</t>
  </si>
  <si>
    <t>Part-time</t>
  </si>
  <si>
    <t>Students dates of enrollment:</t>
  </si>
  <si>
    <t>from</t>
  </si>
  <si>
    <t>to</t>
  </si>
  <si>
    <t>Please Print:</t>
  </si>
  <si>
    <t>Name of Educational Institution:</t>
  </si>
  <si>
    <t>Address:</t>
  </si>
  <si>
    <t>Phone No:</t>
  </si>
  <si>
    <t>e-mail</t>
  </si>
  <si>
    <t>Name:</t>
  </si>
  <si>
    <t>Title:</t>
  </si>
  <si>
    <t>Signature:</t>
  </si>
  <si>
    <t>Date:</t>
  </si>
  <si>
    <t xml:space="preserve">                                                 CERTIFICATION OF NO INCOME</t>
  </si>
  <si>
    <t xml:space="preserve">I, </t>
  </si>
  <si>
    <t>Type the full name of adult HH member not receiving any income</t>
  </si>
  <si>
    <t>AFDC</t>
  </si>
  <si>
    <t>Income from Assets</t>
  </si>
  <si>
    <t>Alimony</t>
  </si>
  <si>
    <t>Pensions</t>
  </si>
  <si>
    <t>Annuities</t>
  </si>
  <si>
    <t>Rental Income</t>
  </si>
  <si>
    <t>Child Support</t>
  </si>
  <si>
    <t>Retirement</t>
  </si>
  <si>
    <t>Disability</t>
  </si>
  <si>
    <t>Self-Employment</t>
  </si>
  <si>
    <t>Educational Grants/Work Study</t>
  </si>
  <si>
    <t>Social Security/SSI</t>
  </si>
  <si>
    <t>Family Support</t>
  </si>
  <si>
    <t>Union Benefits</t>
  </si>
  <si>
    <t>General Assistance</t>
  </si>
  <si>
    <t>Unemployment Compensation</t>
  </si>
  <si>
    <t>If yes add depreciation to Annual Gross</t>
  </si>
  <si>
    <t>Salary</t>
  </si>
  <si>
    <t>Position</t>
  </si>
  <si>
    <t>Employer</t>
  </si>
  <si>
    <t>Co- Borrower</t>
  </si>
  <si>
    <t>Borrower</t>
  </si>
  <si>
    <t>E Mail</t>
  </si>
  <si>
    <t>Address</t>
  </si>
  <si>
    <t>Name</t>
  </si>
  <si>
    <t>HUD/CPD Assistant Secretary.</t>
  </si>
  <si>
    <t>26.  Signature of Employer</t>
  </si>
  <si>
    <t>27.  Title (Please print or type)</t>
  </si>
  <si>
    <t>28.  Date</t>
  </si>
  <si>
    <t>29.  Print or type name signed in item 26</t>
  </si>
  <si>
    <t>30.  Phone No.</t>
  </si>
  <si>
    <t>FIRST TIME HOMEBUYER PROGRAM AFFIDAVIT</t>
  </si>
  <si>
    <t>By signing below, each applicant makes the following certifications:</t>
  </si>
  <si>
    <t>Initial</t>
  </si>
  <si>
    <t>CERTIFICATION OF THE APPLICANT</t>
  </si>
  <si>
    <t>Borrower:</t>
  </si>
  <si>
    <t>Co-Borrower:</t>
  </si>
  <si>
    <t>DECLARATION OF FAMILY SIZE</t>
  </si>
  <si>
    <t>(Required if application household size differs from current size, claimed to IRS, legal marital status, and/or other)</t>
  </si>
  <si>
    <t>CERTIFICATION</t>
  </si>
  <si>
    <t>,</t>
  </si>
  <si>
    <t xml:space="preserve">Applicant(s) </t>
  </si>
  <si>
    <t>Commission / Tips</t>
  </si>
  <si>
    <t>Email Address</t>
  </si>
  <si>
    <t>Have gift funds been deposited to borrowers account?</t>
  </si>
  <si>
    <t>SSI / Disability</t>
  </si>
  <si>
    <t>This is a bonafide gift, and there is no obligation, expressed or implied either in the form of cash or future services,  to repay this sum at this time.  The funds given to the homebuyer were not made available to the donor from any person or entity with an interest in the sale of the property including the seller, real estate agent or broker, builder,  loan officer, or any entity associated with them.</t>
  </si>
  <si>
    <t>Documentation verifying availability, transfer, and receipt will be required.  Review the Lender's Commitment  Letter for specific required documentation.  (Bank statements, deposit receipt, copy of check, etc.).</t>
  </si>
  <si>
    <t>FIRST TIME HOMEBUYER PROGRAM</t>
  </si>
  <si>
    <t>Loan Processor</t>
  </si>
  <si>
    <t>APPLICANT CERTIFICATION:</t>
  </si>
  <si>
    <t>LOAN OFFICER CERTIFICATION:</t>
  </si>
  <si>
    <t>Proposed Transaction Details</t>
  </si>
  <si>
    <t>Applicants</t>
  </si>
  <si>
    <t>Household Information</t>
  </si>
  <si>
    <t>SUBJECT PROPERTY</t>
  </si>
  <si>
    <t>SALES PRICE</t>
  </si>
  <si>
    <t>INTEREST RATE</t>
  </si>
  <si>
    <t>FIRST DEED OF TRUST</t>
  </si>
  <si>
    <t>HAZARD INSURANCE</t>
  </si>
  <si>
    <t>ADDITIONAL SUBORDINATE FINANCING</t>
  </si>
  <si>
    <t xml:space="preserve">HOA </t>
  </si>
  <si>
    <t xml:space="preserve">MORTGAGE INSURANCE </t>
  </si>
  <si>
    <t>Household Income</t>
  </si>
  <si>
    <t>HOUSEHOLD ASSETS</t>
  </si>
  <si>
    <t>Yearly</t>
  </si>
  <si>
    <t>Gift(s)</t>
  </si>
  <si>
    <t>Retirement Accounts</t>
  </si>
  <si>
    <t>Monthly Income</t>
  </si>
  <si>
    <t>I, the undersigned, as part of my application for a deferred loan through the First- Time Homebuyer Program, and in connection with a purchase of a single family residence (the "Residence")  and an  application for a mortgage loan  (the "Mortgage Loan") from a lender (the "Lender") of my choosing, do hereby state that I carefully reviewed this document.  I Understand  and I agree with the answers provided in my application and do  furthermore certify the following (please initial each line item):</t>
  </si>
  <si>
    <t>I acknowledge and understand that this Affidavit, as completed above, will be relied on for determining my eligibility for first time homebuyer assistance.  I acknowledge that any material misstatement  negligently made by me in this Affidavit or in any other connection with my Application for a deferred loan will constitute  a violation punishable by a fine and possible criminal penalties  imposed by law, and will result in the cancellation or revocation of the Loan.  I acknowledge that any false statement or misrepresentation or the fraudulent use of any instrument,  facility, article, or other valuable thing or service pursuant to my participation in SDHC First-Time Homebuyer Program is punishable by law.</t>
  </si>
  <si>
    <t>12. That the first time homebuyer deferred loan is issued on my behalf  and may not be transferred .</t>
  </si>
  <si>
    <t xml:space="preserve">13. That the first time homebuyer deferred loan is due and payable upon sale or transfer of the property. </t>
  </si>
  <si>
    <t xml:space="preserve">I certify that the foregoing is true, complete and correct.  Inquiries maybe made to verify statements herein.  I also understand that false </t>
  </si>
  <si>
    <t>statements or omissions  are grounds for  disqualification and/or  prosecution under the full extent of California law.</t>
  </si>
  <si>
    <t>This information will be held in strict confidence and will be used only for purpose of establishing your family eligibility.</t>
  </si>
  <si>
    <r>
      <t xml:space="preserve">  I </t>
    </r>
    <r>
      <rPr>
        <b/>
        <sz val="10"/>
        <rFont val="Calibri"/>
        <family val="2"/>
      </rPr>
      <t xml:space="preserve"> DO </t>
    </r>
    <r>
      <rPr>
        <sz val="10"/>
        <rFont val="Calibri"/>
        <family val="2"/>
      </rPr>
      <t xml:space="preserve">receive financial support for expense or assistance , including child care services related </t>
    </r>
  </si>
  <si>
    <r>
      <t xml:space="preserve">  I </t>
    </r>
    <r>
      <rPr>
        <b/>
        <sz val="10"/>
        <rFont val="Calibri"/>
        <family val="2"/>
      </rPr>
      <t xml:space="preserve"> DO NOT </t>
    </r>
    <r>
      <rPr>
        <sz val="10"/>
        <rFont val="Calibri"/>
        <family val="2"/>
      </rPr>
      <t xml:space="preserve">receive financial support for expense or assistance, including child care services </t>
    </r>
  </si>
  <si>
    <t>This information will be held in strict confidence and will be used  only for the purpose of establishing your family eligibility.</t>
  </si>
  <si>
    <t>DECLARATION OF NO INCOME</t>
  </si>
  <si>
    <r>
      <t xml:space="preserve">This signature signifies that I receive </t>
    </r>
    <r>
      <rPr>
        <b/>
        <sz val="10"/>
        <rFont val="Calibri"/>
        <family val="2"/>
      </rPr>
      <t>NO INCOME</t>
    </r>
    <r>
      <rPr>
        <sz val="10"/>
        <rFont val="Calibri"/>
        <family val="2"/>
      </rPr>
      <t xml:space="preserve"> from </t>
    </r>
    <r>
      <rPr>
        <b/>
        <sz val="10"/>
        <rFont val="Calibri"/>
        <family val="2"/>
      </rPr>
      <t>ANY SOURCE</t>
    </r>
    <r>
      <rPr>
        <sz val="10"/>
        <rFont val="Calibri"/>
        <family val="2"/>
      </rPr>
      <t>.</t>
    </r>
  </si>
  <si>
    <t xml:space="preserve">I certify that the foregoing is true, complete and correct.  Inquiries may be made to verify statements herein.  I also understand that false statements or omissions are grounds for disqualification and/or prosecution under the full extent of California law. </t>
  </si>
  <si>
    <t>To be completed for adults (18 years old and over), who are full time students, and will not be going on title or Note of the First Mortgage financing in connection with the First-Time Home Buyer Program.</t>
  </si>
  <si>
    <t>To be completed only if:  1) The applicant is applying for a loan which is expected to close between January 1 and February 15; or if 2)  The applicant was not required by law to file income tax return for one or more of  the three prior tax years.  I am a first-time home buyer.  I have not owned a principal residence during the last three years.   I understand that I am required to submit copies of my Federal Income Tax returns for the last  three year period, as evidence that it did not take a property tax or mortgage interest deduction  on  my tax returns during that time.  I am signing this affidavit for one of the two reasons stated below.</t>
  </si>
  <si>
    <t xml:space="preserve">  </t>
  </si>
  <si>
    <t>1.  I hereby certify that I was not required by law to file a Federal Income Tax Return for the following year(s)  and the reason(s)  stated below.   I am prepared to submit documentation to prove that I did not own a home during that period.</t>
  </si>
  <si>
    <t>2.  I certify that the closing in connection with which I am asking for first-time home buyer assistance is occurring between January 1 and February 15, and that I have not yet filed my Federal Income Tax return for the prior tax year.  Regarding my principal residence during that year, I am not entitled to claim a deduction for property taxes and/or mortgage interest.</t>
  </si>
  <si>
    <t>In addition, I hereby acknowledge and understand that any false pretense, including any false statement or representation, or the fraudulent use of any instrument, facility, article, or other valuable thing or service pursuant to my participation in any First- Time Home Buyer Program is punishable by imprisonment or by a fine.</t>
  </si>
  <si>
    <t xml:space="preserve">*For purposes of homeownership, "principal residence" means (1) single family home, (2) condominium or townhouse unit, (3) stock held by a tenant-stockholder in a cooperative housing corporation (as those terms are defined in Section 26 of the Internal Revenue Code),  (4) occupancy of a unit in a multi-family building owned by the Applicant, and (5) any manufactured home (including mobile home as defined under federal law which is of a type customarily used at a fixed location).  Principal residence does not include recreational vehicles, campers, and other similar vehicles, or investment property which has not  been occupied as a principal residence by the Applicant for the past three years. </t>
  </si>
  <si>
    <t>Note:  This form is required for any adult household member who did not file a federal income tax return or was not claimed as a dependent on the applicant's tax return.  In addition, we may also require an IRS form letter 4506-T- Request for Transcript of Tax Return.</t>
  </si>
  <si>
    <t>This information will be held in strict confidence and used only for the purpose of establishing eligibility for the First Time Home Buyer Program.</t>
  </si>
  <si>
    <r>
      <t>WARNING:</t>
    </r>
    <r>
      <rPr>
        <sz val="9"/>
        <rFont val="Calibri"/>
        <family val="2"/>
      </rPr>
      <t xml:space="preserve"> Section 1010 of Title 18, U.S.C. Department of Housing and Urban Development Transactions provides, "Whoever, for the purpose of influencing in any way the action of such Department makes, passes, utters, or publishes any statement, knowing the same to be false.. shall be fined not more than $5,000 or imprisoned not more than  two years, or both."</t>
    </r>
  </si>
  <si>
    <t>11. That no person related to me has, or is expected, an interest as a creditor, in the Mortgage loan being 
       acquired for the  residence.</t>
  </si>
  <si>
    <t>10. That my income does not exceed the program income limits as explained  by the  Mortgage Lender.</t>
  </si>
  <si>
    <t>14. That I may seek financing from any Lender of my choosing, and that I am in no way prohibited from 
       seeking financing from any potential Lender, so long as the Lender executes and complies with the 
       terms of the Lender Participation Agreement and Program Guidelines.</t>
  </si>
  <si>
    <t>9.   That the Mortgage Loan is a first mortgage , not a replacement mortgage .</t>
  </si>
  <si>
    <t>8.   That I will be contacted by on annual basis to confirm occupancy  of the residence and furthermore, both 
       parties have the right to inspect the property according to the FTHB Guidelines.</t>
  </si>
  <si>
    <t>7.   That I will notify the Program in writing if the Residence ceases to be my principal residence.</t>
  </si>
  <si>
    <t>5.   That the Residence will not be used as an investment property, vacation home or recreation home.</t>
  </si>
  <si>
    <t>6.   That real estate investment is a risky endeavor, and there is no guarantee of future return on the initial 
       investment.</t>
  </si>
  <si>
    <t xml:space="preserve">3.   That I am a first  time homebuyer, who has not had an ownership interest in a residential property 
      within the three years immediately preceding the date of this application, and I do not and will not 
      have an ownership in a residential property prior to the date of the loan closing . </t>
  </si>
  <si>
    <t xml:space="preserve">2.    That my spouse, whether on title or not, is an Applicant for the Program and must sign this Application. </t>
  </si>
  <si>
    <t>1.    That those people who I expect to initially share occupancy of my Residence are listed on the Application.</t>
  </si>
  <si>
    <t>4.   That I will submit true and complete copies of my actual signed federal tax returns for the preceding 
       three  tax years,  or such other written verification that is acceptable to the Program.</t>
  </si>
  <si>
    <t>Dependent(s)</t>
  </si>
  <si>
    <r>
      <t xml:space="preserve">,  do hereby  certify that </t>
    </r>
    <r>
      <rPr>
        <b/>
        <sz val="10"/>
        <rFont val="Calibri"/>
        <family val="2"/>
      </rPr>
      <t xml:space="preserve">I DO NOT </t>
    </r>
  </si>
  <si>
    <t>receive income from ANY source.  I understand that the sources of  income include, but are not limited, to the following:</t>
  </si>
  <si>
    <t xml:space="preserve">I acknowledge and understand that this Affidavit will be relied upon for purposes of determining my eligibility for first-time home buyer assistance.  I acknowledge that a material misstatement  negligently  made by me,  in connection with an application for assistance will constitute a federal violation punishable by a fine of $10,000 and a material misstatement fraudulently made in this Affidavit or in any other statement made by me in  connection with the application for assistance will constitute  federal violation punishable by a fine, and any other penalty imposed by law.  In addition, any material misstatement or false statement which affects my eligibility will result in  a denial of my application for assistance.  If any  financial assistance or MCC tax credit has  been  issued prior to discovery of the false statement, the  assistance and/or MCC credit will be cancelled immediately. </t>
  </si>
  <si>
    <t>APPLICATION</t>
  </si>
  <si>
    <t>Client Demographics</t>
  </si>
  <si>
    <t>Preliminary Title Report</t>
  </si>
  <si>
    <t>Wire Instructions</t>
  </si>
  <si>
    <t>Appraisal Report with clear photographs</t>
  </si>
  <si>
    <t>Fully Executed First Time Home Buyer Documents</t>
  </si>
  <si>
    <t xml:space="preserve"> C.A.R. Lead-Based Paint Disclosure from Seller, not applicable for homes built after 1978</t>
  </si>
  <si>
    <t>HQS Clearance Report and Certification Letter, and if applicable lead-based paint clearance</t>
  </si>
  <si>
    <t>1122 Broadway, Suite 300</t>
  </si>
  <si>
    <t>San Diego, CA 92101</t>
  </si>
  <si>
    <t>Date Issued</t>
  </si>
  <si>
    <t>Loan Term</t>
  </si>
  <si>
    <t>Purpose</t>
  </si>
  <si>
    <t>Purchase</t>
  </si>
  <si>
    <t>Product</t>
  </si>
  <si>
    <t>Fixed Rate - Deferred Payment Loan</t>
  </si>
  <si>
    <t>Loan Type</t>
  </si>
  <si>
    <t>Down Payment Assistance Loan</t>
  </si>
  <si>
    <t>Loan #</t>
  </si>
  <si>
    <t>Sales Price</t>
  </si>
  <si>
    <t>San Diego Housing Commission</t>
  </si>
  <si>
    <t>Loan Terms</t>
  </si>
  <si>
    <t>Can this amount change after closing?</t>
  </si>
  <si>
    <t>Loan Amount</t>
  </si>
  <si>
    <t>NO</t>
  </si>
  <si>
    <t>Interest Rate</t>
  </si>
  <si>
    <t>Monthly Principal &amp; Interest</t>
  </si>
  <si>
    <t>Does this loan have these features?</t>
  </si>
  <si>
    <t>Prepayment Penalty</t>
  </si>
  <si>
    <t>Balloon Payment</t>
  </si>
  <si>
    <t>YES</t>
  </si>
  <si>
    <t>Principal + accrued interest due upon sale, non-owner occupancy or in 30 years</t>
  </si>
  <si>
    <t>Projected Payments</t>
  </si>
  <si>
    <t>Payment Calculation</t>
  </si>
  <si>
    <t>Years 1 - 30</t>
  </si>
  <si>
    <t>Final Payment</t>
  </si>
  <si>
    <t xml:space="preserve">Principal </t>
  </si>
  <si>
    <t>Interest</t>
  </si>
  <si>
    <t>Mortgage Insurance</t>
  </si>
  <si>
    <t>Estimated Escrow</t>
  </si>
  <si>
    <t>Total Payment</t>
  </si>
  <si>
    <t xml:space="preserve">Costs at Closing </t>
  </si>
  <si>
    <t>Estimated Closing Costs</t>
  </si>
  <si>
    <t>Estimated Cash to Close</t>
  </si>
  <si>
    <t>See first mortgage LE</t>
  </si>
  <si>
    <t>Closing Cost Details</t>
  </si>
  <si>
    <t>Loan Costs</t>
  </si>
  <si>
    <t>A. Origination Costs</t>
  </si>
  <si>
    <t>Deferred Loan 
Application Fee</t>
  </si>
  <si>
    <t>Mortgage Credit Certificate 
Application Fee</t>
  </si>
  <si>
    <t>B. Service You Can Shop For</t>
  </si>
  <si>
    <t>C. Services You Can Shop For</t>
  </si>
  <si>
    <t>Other Costs</t>
  </si>
  <si>
    <t xml:space="preserve">E. Taxes and Other Government Fees    </t>
  </si>
  <si>
    <t xml:space="preserve">G. Initial Escrow Payment at Closing   </t>
  </si>
  <si>
    <t>Calculating Cash to Close</t>
  </si>
  <si>
    <t>Total Closing Costs</t>
  </si>
  <si>
    <t>Additional Information About This Loan</t>
  </si>
  <si>
    <t>Assumption</t>
  </si>
  <si>
    <t>If you sell or transfer this property to another person, we</t>
  </si>
  <si>
    <t>Homeowner's Insurance</t>
  </si>
  <si>
    <t xml:space="preserve">This loan requires homeowner's insurance on the property, which you may obtain from a company of your choice that we find acceptable.  The cost of the homeowner's insurance is your responsibility.  If the coverage lapses, the San Diego Housing Commission may force place insurance to protect our investment in the property.  The cost of the forced place insurance is your responsibility and if unpaid will be added to your loan account to be repaid when the loan becomes due. </t>
  </si>
  <si>
    <t>Late Payment</t>
  </si>
  <si>
    <t>If your payment is more than 15 days late, we will charge a late fee of 5% of the principal and interest payment.</t>
  </si>
  <si>
    <t>Refinance</t>
  </si>
  <si>
    <t>Refinancing this loan will depend on your future financial situation, the property value, and market conditions.  You may not be able to refinance this loan.</t>
  </si>
  <si>
    <t>Servicing</t>
  </si>
  <si>
    <t>We Intend</t>
  </si>
  <si>
    <t>1122 Broadway, Site 300</t>
  </si>
  <si>
    <t>Website</t>
  </si>
  <si>
    <t>www.sdhc.org</t>
  </si>
  <si>
    <t>Loan Underwriter</t>
  </si>
  <si>
    <t>Email</t>
  </si>
  <si>
    <t>Confirm Receipt</t>
  </si>
  <si>
    <t>By signing, you are only confirming that you have received this form.  You do not have to accept this loan because you have signed or received this form.</t>
  </si>
  <si>
    <t>Property Address</t>
  </si>
  <si>
    <r>
      <t xml:space="preserve">First Time Homebuyer Program Application Fee.  
</t>
    </r>
    <r>
      <rPr>
        <i/>
        <sz val="9"/>
        <color theme="1"/>
        <rFont val="Calibri"/>
        <family val="2"/>
        <scheme val="minor"/>
      </rPr>
      <t>See first mortgage Loan Estimate for additional costs and estimated cash to close.</t>
    </r>
  </si>
  <si>
    <t xml:space="preserve">F. Prepaids                                                    </t>
  </si>
  <si>
    <t>See 1st Mortgage Loan Estimate for Prepaids</t>
  </si>
  <si>
    <t>See 1st Mortgage Loan Estimate for Service You Can Shop For</t>
  </si>
  <si>
    <t>See 1st Mortgage Loan Estimate for Initial Escrow Payment at Closing</t>
  </si>
  <si>
    <t xml:space="preserve">H. Other                                              </t>
  </si>
  <si>
    <t>See 1st Mortgage Loan Estimate for Other</t>
  </si>
  <si>
    <t xml:space="preserve">I. TOTAL OTHER COSTS (E + F + G + H)                                                          </t>
  </si>
  <si>
    <t>See 1st Mortgage Loan Estimate for Total Other Costs</t>
  </si>
  <si>
    <t>D. TOTAL LOAN COSTS (A + B + C)</t>
  </si>
  <si>
    <t>J. TOTAL CLOSING COSTS</t>
  </si>
  <si>
    <t>- This represents the total costs related to the First Time Homebuyer Program.  
- See the 1st mortgage Loan Estimate for all other transaction related closing costs.</t>
  </si>
  <si>
    <r>
      <t xml:space="preserve">Closing Costs Financed - </t>
    </r>
    <r>
      <rPr>
        <i/>
        <sz val="9"/>
        <color theme="1"/>
        <rFont val="Calibri"/>
        <family val="2"/>
        <scheme val="minor"/>
      </rPr>
      <t>See 1st Mortgage Loan Estimate</t>
    </r>
  </si>
  <si>
    <t>Down payment /Funds from Borrower - See 1st Mortgage Loan Estimate</t>
  </si>
  <si>
    <r>
      <t xml:space="preserve">Deposit - </t>
    </r>
    <r>
      <rPr>
        <i/>
        <sz val="9"/>
        <color theme="1"/>
        <rFont val="Calibri"/>
        <family val="2"/>
        <scheme val="minor"/>
      </rPr>
      <t>See 1st Mortgage Loan Estimate</t>
    </r>
  </si>
  <si>
    <r>
      <t xml:space="preserve">Funds from Borrower - </t>
    </r>
    <r>
      <rPr>
        <i/>
        <sz val="9"/>
        <color theme="1"/>
        <rFont val="Calibri"/>
        <family val="2"/>
        <scheme val="minor"/>
      </rPr>
      <t>See 1st Mortgage Loan Estimate</t>
    </r>
  </si>
  <si>
    <r>
      <t xml:space="preserve">Seller Credits - </t>
    </r>
    <r>
      <rPr>
        <i/>
        <sz val="9"/>
        <color theme="1"/>
        <rFont val="Calibri"/>
        <family val="2"/>
        <scheme val="minor"/>
      </rPr>
      <t>See 1st Mortgage Loan Estimate</t>
    </r>
  </si>
  <si>
    <r>
      <t xml:space="preserve">Adjustments and Other Credits - </t>
    </r>
    <r>
      <rPr>
        <i/>
        <sz val="9"/>
        <color theme="1"/>
        <rFont val="Calibri"/>
        <family val="2"/>
        <scheme val="minor"/>
      </rPr>
      <t>See 1st Mortgage Loan Estimate</t>
    </r>
  </si>
  <si>
    <t>Estimated Cash to Close - See 1st Mortgage Loan Estimate</t>
  </si>
  <si>
    <t>Comparisons</t>
  </si>
  <si>
    <t>Use these measures to compare this loan with other loans.</t>
  </si>
  <si>
    <t>In 5 years</t>
  </si>
  <si>
    <t>Total you will have paid in principal and interest</t>
  </si>
  <si>
    <t>Annual Percentage Rate (APR)</t>
  </si>
  <si>
    <t xml:space="preserve">Your costs over the term expresses as a rate. </t>
  </si>
  <si>
    <t>Total Interest Percentage (TIP)</t>
  </si>
  <si>
    <t>The total amount of interest you will pay over the loan term as a percentage of your loan amount.</t>
  </si>
  <si>
    <t>Other Considerations</t>
  </si>
  <si>
    <t>Appraisal</t>
  </si>
  <si>
    <t>We may order an appraisal to determine the property's value and charge you for this appraisal.  We will promptly give you a copy of any appraisal, even if your loan does not close.  You can pay for an additional appraisal for your own use at your own cost.</t>
  </si>
  <si>
    <t xml:space="preserve">                 will allow, under certain conditions, this person to assume this loan on the original terms.</t>
  </si>
  <si>
    <t xml:space="preserve">                will not allow assumption of this loan on the original terms.</t>
  </si>
  <si>
    <t xml:space="preserve">                to service your loan. Payment, Payoffs and Refinance requests will be sent to us.</t>
  </si>
  <si>
    <t xml:space="preserve">                to transfer servicing of your loan.</t>
  </si>
  <si>
    <t>Applicant Signature</t>
  </si>
  <si>
    <t>Co-Applicant Signature</t>
  </si>
  <si>
    <t>VOLUNTARY ACQUISITION</t>
  </si>
  <si>
    <t>Informational Notice</t>
  </si>
  <si>
    <t>Dear</t>
  </si>
  <si>
    <t>Please acknowledge receipt of this notice and return to the buyer’s real estate agent with the purchase contract.</t>
  </si>
  <si>
    <t xml:space="preserve">     </t>
  </si>
  <si>
    <t>Buyers Signature</t>
  </si>
  <si>
    <t>CLIENT DEMOGRAPHICS by Household</t>
  </si>
  <si>
    <t>Please complete the following:</t>
  </si>
  <si>
    <t>1.  My housing status is: (Check one)</t>
  </si>
  <si>
    <t>Homeowner</t>
  </si>
  <si>
    <t>Renter</t>
  </si>
  <si>
    <t>Homeless</t>
  </si>
  <si>
    <t>2.  I am a female head of household - adult female with dependents and no male significant other: (Check one)</t>
  </si>
  <si>
    <t>3.  I consider myself to be disabled:</t>
  </si>
  <si>
    <t>4.  I consider myself to be Hispanic:  (Check one)</t>
  </si>
  <si>
    <t>5.  I consider myself to be:  (Check one)</t>
  </si>
  <si>
    <t>White</t>
  </si>
  <si>
    <t>Black/African American</t>
  </si>
  <si>
    <t>Asian</t>
  </si>
  <si>
    <t>American Indian/Alaskan Native</t>
  </si>
  <si>
    <t>Native Hawaiian/ Other Pacific Islander</t>
  </si>
  <si>
    <t>American Indian/Alaska Native  and White</t>
  </si>
  <si>
    <t>Asian and White</t>
  </si>
  <si>
    <t>Black/African American  &amp; White</t>
  </si>
  <si>
    <t>American Indian/Alaska Native and Black African American</t>
  </si>
  <si>
    <t>Other /Multi-Racial</t>
  </si>
  <si>
    <t>5a.  My Annual Household Income is:  (Check one)</t>
  </si>
  <si>
    <t>Extremely Low</t>
  </si>
  <si>
    <t xml:space="preserve">Very Low Annual </t>
  </si>
  <si>
    <t xml:space="preserve">         Low Annual </t>
  </si>
  <si>
    <t>Non-Low/ Moderate</t>
  </si>
  <si>
    <t>Family Size</t>
  </si>
  <si>
    <t>Annual Income</t>
  </si>
  <si>
    <t>Income</t>
  </si>
  <si>
    <t>1 Person</t>
  </si>
  <si>
    <t xml:space="preserve"> - </t>
  </si>
  <si>
    <t>-</t>
  </si>
  <si>
    <t xml:space="preserve">Over - </t>
  </si>
  <si>
    <t>2 Persons</t>
  </si>
  <si>
    <t>3 Persons</t>
  </si>
  <si>
    <t>4 Persons</t>
  </si>
  <si>
    <t>5 Persons</t>
  </si>
  <si>
    <t>6 Persons</t>
  </si>
  <si>
    <t>7 Persons</t>
  </si>
  <si>
    <t>8 Persons</t>
  </si>
  <si>
    <t>Print Buyer's Name</t>
  </si>
  <si>
    <t>Subject Property Address</t>
  </si>
  <si>
    <t>Borrower(s):</t>
  </si>
  <si>
    <t>Co-Borrower</t>
  </si>
  <si>
    <t>LENDER'S  CERTIFICATE  OF  OCCUPANCY</t>
  </si>
  <si>
    <t>I certify that the property located at:</t>
  </si>
  <si>
    <t>Please mark the applicable box with "X":</t>
  </si>
  <si>
    <t>The property was vacant at the time that the offer to purchase was signed.</t>
  </si>
  <si>
    <t>Seller was residing in the property at the time that the offer to purchase was signed.</t>
  </si>
  <si>
    <t>The property was tenant occupied at the time the offer to purchase was signed-</t>
  </si>
  <si>
    <t>! Properties occupied by a tenant at the time the purchase offer was made are not eligible for FTHB assistance.  Loan packages for properties that are tenant occupied will be rejected.</t>
  </si>
  <si>
    <t>Existing</t>
  </si>
  <si>
    <t>New</t>
  </si>
  <si>
    <t xml:space="preserve">    Foreclosure</t>
  </si>
  <si>
    <t>Condo Conversion</t>
  </si>
  <si>
    <t>Seller/Bank/Lender's Name</t>
  </si>
  <si>
    <t xml:space="preserve">I certify under  penalty of perjury that the foregoing statements are true and correct . </t>
  </si>
  <si>
    <t>Executed on:</t>
  </si>
  <si>
    <t>E-Mail</t>
  </si>
  <si>
    <t>If New Development:</t>
  </si>
  <si>
    <t>Project's Name</t>
  </si>
  <si>
    <t>Authorized Agent</t>
  </si>
  <si>
    <t>We are the Originating Lender for this MCC transaction.  The Funding Lender is not enrolled as an MCC participating lender.  We agree to be responsible for this transaction which includes the following steps:</t>
  </si>
  <si>
    <t xml:space="preserve">Failure to complete these responsibilities will result in a loss of participation in the MCC Program, and could reflect poorly on the program itself.  In exchange for our enhanced responsibilities, we will be free to seek the best </t>
  </si>
  <si>
    <t>Buyer’s Full Name:</t>
  </si>
  <si>
    <t>Originating Lender:</t>
  </si>
  <si>
    <t>Company Address:</t>
  </si>
  <si>
    <t>Originating Lender\Broker’s Representative's signature:</t>
  </si>
  <si>
    <t>(Print Name of Lender\Broker)</t>
  </si>
  <si>
    <t>Date Submitted:</t>
  </si>
  <si>
    <t>Funding Lender:</t>
  </si>
  <si>
    <t>Contact:</t>
  </si>
  <si>
    <t>Phone:</t>
  </si>
  <si>
    <t>MCC AFFIDAVIT</t>
  </si>
  <si>
    <t>SECTION I:</t>
  </si>
  <si>
    <t>TO THE HOME BUYER:</t>
  </si>
  <si>
    <t>ABOUT THE INCOME REQUIREMENT:</t>
  </si>
  <si>
    <t>Non-Targeted Census Tract</t>
  </si>
  <si>
    <t>Targeted Census Tract</t>
  </si>
  <si>
    <t>1-2 person household:</t>
  </si>
  <si>
    <t>3+  person household:</t>
  </si>
  <si>
    <t>ABOUT THE PURCHASE PRICE REQUIREMENT:</t>
  </si>
  <si>
    <t>New Construction:</t>
  </si>
  <si>
    <t>Buyers Initials</t>
  </si>
  <si>
    <t>Section II</t>
  </si>
  <si>
    <t>CERTIFICATION OF THE APPLICANT(S):</t>
  </si>
  <si>
    <t>TARGET AREA</t>
  </si>
  <si>
    <t>NON-TARGET AREA</t>
  </si>
  <si>
    <t>Borrower (Printed):</t>
  </si>
  <si>
    <t>Co-Borrower (Printed):</t>
  </si>
  <si>
    <t>CERTIFICATION OF LENDER</t>
  </si>
  <si>
    <t>Signature of Lender Representative</t>
  </si>
  <si>
    <t>NOTICE NO. 1</t>
  </si>
  <si>
    <t>These include:</t>
  </si>
  <si>
    <t xml:space="preserve">    1.  the original principal amount of the home mortgage;</t>
  </si>
  <si>
    <t xml:space="preserve">    2.  the number of complete years that pass before you sell the home;</t>
  </si>
  <si>
    <t xml:space="preserve">    3.  the median family income for your area at the time you bought the home; and</t>
  </si>
  <si>
    <t xml:space="preserve">    4.  your modified adjusted gross income at the time you sell the home.</t>
  </si>
  <si>
    <t>Type Applicant's Name</t>
  </si>
  <si>
    <t>Applicant's Signature</t>
  </si>
  <si>
    <t>Type  Applicant's Name</t>
  </si>
  <si>
    <t xml:space="preserve">
</t>
  </si>
  <si>
    <t xml:space="preserve">We agree to maintain confidentiality of any information regarding applicants, project participants or their families, which may be obtained though interviews, tests, reports, or any other source.  Without the written permission of the applicant or participant, such information shall be divulged only as necessary for purposes related to the audit and evaluation of the agreement including  those furnishing services to project under subcontract. </t>
  </si>
  <si>
    <t>NOTICE REGARDING LIEN VERIFICATION
AND REQUEST TO FURNISH INFORMATION</t>
  </si>
  <si>
    <t>1)  The Borrower named above has obtained a loan from San Diego Housing Commission  (Commission) regarding the property address listed.  The Commission may report late payments, missed payments, or other defaults in connection with this loan to credit bureaus.</t>
  </si>
  <si>
    <t>2)  Furthermore, the Commission may need information regarding  senior or junior liens against your property in order to service your loan effectively.  This information may include but is not limited to loan balances, payment histories, defaults or other information over the life of your loan.</t>
  </si>
  <si>
    <t>3)  By signing below, the borrower named above has authorized the Commission to obtain verification of the status of existing mortgages on the property.  The requested information is for the confidential use of the Commission.</t>
  </si>
  <si>
    <t>AUTHORIZATION FOR RELEASE OF INFORMATION</t>
  </si>
  <si>
    <t>(legal name), do</t>
  </si>
  <si>
    <t>It is understood and agreed that this authorization or the information obtained with its use may be given to and used by HUD and/or HACSD in the administration and enforcement of program rules and regulations and that HUD and/or HACSD may in the course of its duties obtain such information from other Federal State or local agencies, including State Employment Security Agencies; Department of Defense; Office of Personnel Management; the Social Security Administration; and State welfare and food stamp agencies.  If there is a discrepancy between the information provided by the above sources and the information that I have provided, I understand that the HACSD may take action to deny my application and will require the repayment of benefits I was not eligible to receive.</t>
  </si>
  <si>
    <t>It is with my understanding and consent that a photocopy of this authorization may be used for the purposes stated above.  This authorization is valid for 24 months from the date of my signature.</t>
  </si>
  <si>
    <t>Current Address:</t>
  </si>
  <si>
    <t>Telephone Number</t>
  </si>
  <si>
    <t>Date Signed</t>
  </si>
  <si>
    <t>SAN DIEGO HOUSING COMMISSION</t>
  </si>
  <si>
    <t>hereby authorize any agencies, offices, groups organizations or business firms to release to the SAN DIEGO HOUSING COMMISSION any information or materials which are deemed necessary to complete and verify my application for assistance under the First Time Homebuyer Program.  The information needed may include verification or inquiries regarding my identity, household members, employment and income, assets, allowances or preferences I have claimed, and residency.  These organizations are to include, but are not limited to:  financial institutions; Employment Security Commission; educational institutions; past or present employers; Social Security Administration; welfare and food stamps agencies; Veteran’s Administration, court clerks; utility companies; Workmen’s Compensation Payers; public and private retirement systems; law enforcement agencies; medical facilities, and credit providers.</t>
  </si>
  <si>
    <t xml:space="preserve">Each household member 18 years or older must read and sign an Authorization Form for Release of Information.  </t>
  </si>
  <si>
    <t>1.)    We will take full responsibility for the completion of the Closing Affidavit and the return of that Affidavit to the MCC Program office within 10 days of the close of escrow.</t>
  </si>
  <si>
    <r>
      <t xml:space="preserve">This form is to be submitted by the Originating Lender in each mcc application package submitted to the Program in which the funding lender is </t>
    </r>
    <r>
      <rPr>
        <i/>
        <u/>
        <sz val="9"/>
        <rFont val="Calibri"/>
        <family val="2"/>
        <scheme val="minor"/>
      </rPr>
      <t>NOT</t>
    </r>
    <r>
      <rPr>
        <i/>
        <sz val="9"/>
        <rFont val="Calibri"/>
        <family val="2"/>
        <scheme val="minor"/>
      </rPr>
      <t xml:space="preserve"> enrolled in the MCC Program. </t>
    </r>
  </si>
  <si>
    <t>MORTGAGE CREDIT CERTIFICATE
BROKER CERTIFICATION</t>
  </si>
  <si>
    <t>2.) We understand that at the end of the calendar year, the MCC Program Administrator will send us the information we need to complete the IRS Form 8329.  We understand that we must complete this form by January 30th, and send it directly to the IRS.</t>
  </si>
  <si>
    <t>By signing this document you will be certifying  that  (1) You have made an accurate representation of your household composition;   (2)  You  are  able  to  verify  your  first-time  home   buyer  status  (unless you  are purchasing in a targeted  census  tract,  in   which  case  verification  is  unnecessary); (3) You intend to move in within sixty (60) days of  loan  closing  and occupy  the  property  as  your  principal  residence;   (4) If the property is newly constructed, it will not be occupied prior to loan closing;   (5) You are  receiving a first  (not an existing) mortgage;  (6)  You have provided  complete  and  accurate  information  about your  gross household income; (7)  You have not made any side agreement with the seller which would misrepresent the purchase price;  (8) Your first loan in not financed with bond proceeds; (9) No one related to you  has an interest as creditor on the Mortgage Loan;  (10) You understand that the MCC is not transferable ;  and  (11)  You are  applying for  the  Mortgage  Loan  through a Lender of your choice.  This  document  will  refer  to the "Home Buyer Program Application" completed on  your  behalf  by  your  lender.  Ask your lender for a copy, so you can accurately complete this Affidavit.</t>
  </si>
  <si>
    <t>The amount of "Total Household Gross Income" in Section 3 of your Application must not exceed the program income limits.  Find the applicable limit below, based on your household size.</t>
  </si>
  <si>
    <t>Name of Lender Representative</t>
  </si>
  <si>
    <t>Please sign and date</t>
  </si>
  <si>
    <t>Existing:</t>
  </si>
  <si>
    <t>INITIAL NOTICE TO MORTGAGOR
OF POTENTIAL RECAPTURE TAX</t>
  </si>
  <si>
    <t>(A more detailed explanation of the Recapture Tax will be delivered  with the Mortgage Credit Certificate to the Buyer shortly after Close of Escrow).</t>
  </si>
  <si>
    <t>Notice is hereby given that, if you receive a Mortgage Credit Certificate which entitles you to an annual federal tax credit, you may be subject to a special "recapture tax" for federal income tax purposes which would be imposed the time you sell the residence for which you obtained a Mortgage Credit  Certificate.</t>
  </si>
  <si>
    <t>Generally, if you sell the residence more than nine (9) years after the close of escrow, no recapture liability  arises.  Also, if you sell the residence during the first nine (9) years after closing but your income does not  increase more than 5% per year during that period, you will likely not incur recapture liability.  Finally, in no case recapture liability exceed 50% of your gain from the sale of the residence.</t>
  </si>
  <si>
    <t>After your loan closes, you will be given a second notice by the San Diego Housing Commission MCC Program certain additional information that will be needed to calculate the amount, if any, of  "recapture tax."  You should also consult  your tax advisor regarding your calculation when preparing your post-sale income tax return.</t>
  </si>
  <si>
    <t>Please sign below</t>
  </si>
  <si>
    <t xml:space="preserve">This potential tax, which is not imposed until you sell your home, is based on the concept that  through the Mortgage Credit Certificate, the federal government has enabled you to take a tax credit equal to 20% of the interest you pay on your home mortgage.  The amount of the potential recapture tax increases for the first five years that you own the home and thereafter declines.  No recapture tax is imposed if you hold (do not sell) your home for a total of nine or more years.  A number of factors determine the amount of recapture tax imposed at the time of the sale of the home.  </t>
  </si>
  <si>
    <t>Loan Approval for 1st mortgage</t>
  </si>
  <si>
    <t>Loan approval for any subordinate loans / grants</t>
  </si>
  <si>
    <t>Escrow Instructions w/ EMD receipt</t>
  </si>
  <si>
    <t>(Owner of Record)</t>
  </si>
  <si>
    <t>(Buyer)</t>
  </si>
  <si>
    <t>Additional Subordinate Loan Deed of Trust &amp; Promissory Note</t>
  </si>
  <si>
    <t>1st Lender's Deed of Trust &amp; Promissory Note</t>
  </si>
  <si>
    <t>NO. OF BEDROOMS</t>
  </si>
  <si>
    <r>
      <t xml:space="preserve">TYPE </t>
    </r>
    <r>
      <rPr>
        <sz val="8"/>
        <rFont val="Calibri"/>
        <family val="2"/>
        <scheme val="minor"/>
      </rPr>
      <t>(SFR/CONDO/TOWNHOME)</t>
    </r>
  </si>
  <si>
    <r>
      <t xml:space="preserve">TYPE
</t>
    </r>
    <r>
      <rPr>
        <sz val="8"/>
        <rFont val="Calibri"/>
        <family val="2"/>
        <scheme val="minor"/>
      </rPr>
      <t>(Conv./FHA/VA)</t>
    </r>
  </si>
  <si>
    <t>Self Employed (Y/N)</t>
  </si>
  <si>
    <t xml:space="preserve">Buyers Signature             </t>
  </si>
  <si>
    <t xml:space="preserve">Hello! Thank you for your application to the San Diego Housing Commission MCC Program. Approval for an  MCC will result in your receiving a special tax credit equal to 20% of the mortgage interest you pay each year on your home. It is most important that you take time to read and sign each page of this application before your lender forwards it  to our office. You will be certifying that you understand the MCC Program eligibility guidelines, and believe that you and the purchase price of your residence meets those guidelines.  Your lender will also give you an Applicant Information Package which should answer questions about  the program.  </t>
  </si>
  <si>
    <t>SFR</t>
  </si>
  <si>
    <t>Prop Type</t>
  </si>
  <si>
    <t>Townhome</t>
  </si>
  <si>
    <t>Conv.</t>
  </si>
  <si>
    <t>FHA</t>
  </si>
  <si>
    <t>VA</t>
  </si>
  <si>
    <t>Cond</t>
  </si>
  <si>
    <t>Checking</t>
  </si>
  <si>
    <t>Savings</t>
  </si>
  <si>
    <t>Stocks</t>
  </si>
  <si>
    <t>Bonds</t>
  </si>
  <si>
    <t>Money Market</t>
  </si>
  <si>
    <t>CD</t>
  </si>
  <si>
    <t>401K</t>
  </si>
  <si>
    <t>Pension</t>
  </si>
  <si>
    <t>IRA</t>
  </si>
  <si>
    <t>CalPERS</t>
  </si>
  <si>
    <t>Other</t>
  </si>
  <si>
    <t>Grandparent</t>
  </si>
  <si>
    <t>Parent</t>
  </si>
  <si>
    <t>Sibling</t>
  </si>
  <si>
    <t>Cousin</t>
  </si>
  <si>
    <t>Aunt/Uncle</t>
  </si>
  <si>
    <t>Son</t>
  </si>
  <si>
    <t>Daughter</t>
  </si>
  <si>
    <t>Grandson</t>
  </si>
  <si>
    <t>Granddaughter</t>
  </si>
  <si>
    <t>Niece</t>
  </si>
  <si>
    <t>Nephew</t>
  </si>
  <si>
    <t>Donor's  Account Information: Bank's Name/Account No.</t>
  </si>
  <si>
    <t>OR ;</t>
  </si>
  <si>
    <t>In donor's account  at:</t>
  </si>
  <si>
    <t>Borrower's Account Information: Bank's Name/Account No.</t>
  </si>
  <si>
    <t>, will give (or have given) a gift of:</t>
  </si>
  <si>
    <t>1452b (il HUD/PO); and Title 42 USC;  1021 ef.req. (USCA/FNMA).</t>
  </si>
  <si>
    <t xml:space="preserve">conspiracy purposed to influence the issuance of any guaranty or Insurance by the VA Secretary, the USDA, FNMA/FHA Commissioner; or the </t>
  </si>
  <si>
    <t>Our agency receives funding from the US Department of Housing and Urban Development.  Federal regulations require demographic information for all HUD funded activities involving low/ moderate income housing.  We are required to ask you the following information.  Your responses are optional.</t>
  </si>
  <si>
    <t>Income is "annualized" meaning the total current monthly income is multiplied by twelve for total projected annual amount.  Income includes all of the following: monthly gross pay; flex benefits; severance pay; death benefits; insurance payments; winnings/prizes; disability; annuities; fees; overtime;  part-time employment;  bonuses; dividends; interest income; royalties; pensions; Veterans compensation; net rental income; alimony; child  support; sick pay; public assistance; social security benefits;  unemployment compensation;  and income derived from trusts, business activities or investments.</t>
  </si>
  <si>
    <t>The amount of the "Purchase  Price" in Section 2 of your Application must represent the purchase price that you and the Seller have agreed on, and must not exceed the program purchase price limits.  Find the applicable limit below, based on whether the property you are purchasing is new or previously occupied; and/or whether it is in federally targeted census tract.</t>
  </si>
  <si>
    <t>The purchase price means the cost of acquiring the residence, excluding usual and reasonable settlement or closing costs.  If the buyer agrees to pay a cost usually paid by the seller, that amount must be included in the figure representing the purchase price in item 2, on page one of the Home Buyer Program Application.</t>
  </si>
  <si>
    <t>3.  I  certify  that  the  Residence  will   be  occupied  and  used  as my  principal  place of  residence  within sixty (60) days of the date of Mortgage Loan Closing.  I certify that the residence will not be used as an investment property, vacation home, or recreational home and that not more than 15% of the area of the Residence will be used in a trade or business. I certify that I will notify the Program in writing if the Residence ceases to be my principal residence.
4.  If the loan application is for a loan on a newly constructed home, I certify that the Residence has not been and will not be occupied prior to loan closing.
5.  I certify that the Mortgage Loan is a purchase mortgage, not a replacement for an existing mortgage.
6.  I certify that my total household annual income does not exceed the income limits, as explained above.
7.  I certify that the total purchase price of the Residence does not exceed the Purchase Price Requirement, as explained above.  I further certify that no side deal or agreement, either written or verbal, is presently contemplated and /or addendum is included in the purchase price.
8.  I certify that no portion of the financing of the acquisition of the Residence is or will be provided from the proceeds of a qualified mortgage bond or a qualified Veteran's mortgage bond.  No person related to me has, or is expected have, an interest as a creditor in the Mortgage Loan being acquired for the Residence. 
9.  I understand and agree that the MCC is issued to me, and that it may not be transferred.
10.  I understand and agree that I may seek financing from any lender of my choosing, and that I am in no way prohibited from seeking financing  from  any  potential  lender, as  long  as  the  Lender  executes  and complies with the terms of the Lender Participation Agreement.</t>
  </si>
  <si>
    <t>An MCC Applicant is anyone who will go on title and /or who will be liable on the mortgage and occupy the residence and the current spouse of the applicant.
Each Applicant must make the following certifications:
I, the undersigned, as part  of  my application for a  Mortgage Credit Certificate ("MCC") from  the San Diego Housing Commission  MCC  Program  ( the "Program" ),  and  in  connection with  a purchase  of  a  single family home or other eligible  dwelling ( the "Residence" ), and  an  application  for  a  mortgage  loan (the "Mortgage Loan") from a lender ( the  "Lender" ) of my choosing, do  hereby  state  that  I  have  carefully  reviewed this document.  I understand and agree   with    the  answers  on  Page  One  of  the  Application,  and furthermore, certify the following:
1. The Application names all of those people who I expect to initially share occupancy of the Residence with me.  I understand that my spouse whether on title or not, is an Applicant for the Program and must sign this application.
2.  I understand  and agree that an "X" placed in the "Non-targeted" category on the application  means  that I certify that  I am purchasing a home In a non-targeted census tract, and  I am  therefore a  first- time  home buyer, who has not  had an ownership interest in a principal residence prior to the date of  loan  closing.  A  principal residence includes a  single  family  residence,  a condominium,   share  in  a  cooperative,  any manufactured home or mobile home, or occupancy  in  a  multi-family  residence  owned by me.  An ownership by any means, whether outright or partial, including property subject to mortgage or other security interest.   It also includes a fee simple ownership interest, a joint ownership interest by joint tenancy in common, or tenancy by the entirety, or life estate interest.  I certify that the application accurately lists all of my places of residence, whether owned or not, for a three year period prior to the date of this application.   I further certify that I will submit true and complete copies of my actual signed federal tax returns for the preceding three tax years, or such other written verification that is acceptable to the Program. I understand and agree  that  an  "X"  placed into  the  "Targeted"  category  means  that  I  certify  that I am purchasing a home in a federally targeted census tract, and that I am therefore not required to be a first time  homebuyer, nor am I required to provide the MCC Program with three prior years federal tax returns.</t>
  </si>
  <si>
    <t>Applicant and Lender certify that the property being purchased is in a “Targeted Census Tract”.  Therefore, no documentation is being submitted to verify first-time home buyer status of MCC APPLICATION. Applicant(s) intend(s) to occupy the property as a principal residence upon close of escrow and owns no other residential properties.</t>
  </si>
  <si>
    <t>Applicant and Lender certify the applicants(s) is/are first-time homebuyer(s) who has/have not owned a principal residence during the last three years.  The applicant(s) is /are submitting copies of his/her/their complete federal income tax returns  or an Income Tax Affidavit or IRS transcript of Income Tax Returns for the last three years.  Applicant(s) signed the copies in blue in.</t>
  </si>
  <si>
    <t>I acknowledge and understand that this affidavit, as completed above, will be relied on for determining my eligibility for an MCC.  I acknowledge that a material misstatement negligently made by me in this affidavit or in any other connection with my application for an MCC will constitute a federal violation punishable by a fine of $10,000 and possible criminal penalties imposed by law, and will result in cancellation or revocation of the Certificate.  I acknowledge that any false pretense, statement, or misrepresentation of the fraudulent use of any instrument, facility article or other valuable thing or service pursuant to my participation in the MCC Program is punishable by imprisonment or by a fine.</t>
  </si>
  <si>
    <t>Based upon the reasonable investigation, the Lender has no reason to believe that either the Applicant or the Seller of the Residence has made any negligent or fraudulent material misstatement in connection with the Applicant’s application for an MCC, and submits the completed information above as accurate and true to the best of the Lender's knowledge.</t>
  </si>
  <si>
    <t>Fully Executed Purchase Contract</t>
  </si>
  <si>
    <r>
      <t xml:space="preserve">Documents </t>
    </r>
    <r>
      <rPr>
        <u/>
        <sz val="12"/>
        <rFont val="Calibri"/>
        <family val="2"/>
        <scheme val="minor"/>
      </rPr>
      <t>submitted after 1:00 p.m.</t>
    </r>
    <r>
      <rPr>
        <sz val="12"/>
        <rFont val="Calibri"/>
        <family val="2"/>
        <scheme val="minor"/>
      </rPr>
      <t xml:space="preserve"> will be considered "received" on the next business day.</t>
    </r>
  </si>
  <si>
    <t>PRIOR TO DOCUMENTS</t>
  </si>
  <si>
    <t>PRIOR TO FUNDING</t>
  </si>
  <si>
    <t>POST FUNDING</t>
  </si>
  <si>
    <r>
      <t xml:space="preserve">REQUESTED </t>
    </r>
    <r>
      <rPr>
        <b/>
        <u/>
        <sz val="9"/>
        <rFont val="Calibri"/>
        <family val="2"/>
        <scheme val="minor"/>
      </rPr>
      <t>FIRST TIME HOMEBUYER ASSISTANCE</t>
    </r>
    <r>
      <rPr>
        <b/>
        <sz val="9"/>
        <rFont val="Calibri"/>
        <family val="2"/>
        <scheme val="minor"/>
      </rPr>
      <t xml:space="preserve"> </t>
    </r>
  </si>
  <si>
    <t>FTHB DOWN PAYMENT LOAN</t>
  </si>
  <si>
    <t>ADDITIONAL MONTHLY HOUSING EXPENSES</t>
  </si>
  <si>
    <t>Recording Fees and Other Taxes</t>
  </si>
  <si>
    <t>No fees for recording FTHB loan documents</t>
  </si>
  <si>
    <t>Title</t>
  </si>
  <si>
    <t>Escrow Fee</t>
  </si>
  <si>
    <t>Lenders Title Insurance</t>
  </si>
  <si>
    <t>In accordance with the Uniform Relocation Assistance and Real Property Acquisition Policies Act (URA), owner-occupants who move as a result of a voluntary acquisition are not eligible for relocation assistance.  A tenant-occupant who moves as a result of a voluntary acquisition for a federally-assisted project may be eligible for relocation assistance.  Such displaced persons may include not only current lawful occupants but also former tenants required to move, except by an eviction for cause, in accordance with applicable federal, state, and local law.  If your property is currently tenant-occupied or a tenant lawfully occupied your property at the time the purchase offer was made, we need to know immediately.  Further, you should not order current occupant(s) to move, or fail to renew a lease, in order to sell the property as vacant.</t>
  </si>
  <si>
    <t>Escrow</t>
  </si>
  <si>
    <t>Escrow No.</t>
  </si>
  <si>
    <t>Escrow Officer</t>
  </si>
  <si>
    <t>Escrow Assistant</t>
  </si>
  <si>
    <t>Title No.</t>
  </si>
  <si>
    <t>Title Officer</t>
  </si>
  <si>
    <t>CLOSING COST FORGIVABLE LOAN CHECKLIST</t>
  </si>
  <si>
    <t>(City of San Diego ONLY)</t>
  </si>
  <si>
    <t>Submit application with supporting documentation on the Lender Portal</t>
  </si>
  <si>
    <t>HUD Income Criteria</t>
  </si>
  <si>
    <t>Income Limit (2019 / 2020)</t>
  </si>
  <si>
    <t>LENDER / BORROWER DISCLOSURE NOTICE</t>
  </si>
  <si>
    <t xml:space="preserve">DEFERRED PAYMENT LOAN </t>
  </si>
  <si>
    <t>Loan Amount:</t>
  </si>
  <si>
    <t xml:space="preserve">This assistance is in the form of a LOAN that will NOT be forgiven.  </t>
  </si>
  <si>
    <t>Interest Rate:</t>
  </si>
  <si>
    <t>Default Interest Rate:</t>
  </si>
  <si>
    <t>Term:</t>
  </si>
  <si>
    <t>30 Years</t>
  </si>
  <si>
    <t>REQUIREMENTS:</t>
  </si>
  <si>
    <t xml:space="preserve">1) </t>
  </si>
  <si>
    <t>Borrower(s) must occupy the property as their primary residence for as long as the San Diego Housing Commission has a loan on the property</t>
  </si>
  <si>
    <t xml:space="preserve">2) </t>
  </si>
  <si>
    <t>The loan amount plus accrued interest (3% annually) MUST be REPAID upon the following:</t>
  </si>
  <si>
    <r>
      <t xml:space="preserve">&gt; At the end of the 30 year term; </t>
    </r>
    <r>
      <rPr>
        <b/>
        <sz val="9"/>
        <color theme="1"/>
        <rFont val="Calibri"/>
        <family val="2"/>
        <scheme val="minor"/>
      </rPr>
      <t>OR</t>
    </r>
  </si>
  <si>
    <t>Borrower(s) Initials:</t>
  </si>
  <si>
    <t>&gt; If the borrower(s) refinance and takes cash out</t>
  </si>
  <si>
    <t>Loan Officer Initials:</t>
  </si>
  <si>
    <t>Grant Amount:</t>
  </si>
  <si>
    <t>By signing below, the LOAN OFFICER hereby confirms that he/she has informed the borrower(s) of the programs they will receive in connection with their purchase and has explained the terms and requirements.  The LOAN OFFICER further confirms, if the borrowers preferred language is not English, that the terms and conditions of the program were translated into the language of the borrower.</t>
  </si>
  <si>
    <t>LOAN OFFICER SIGNATURE:</t>
  </si>
  <si>
    <t>By signing below, the BORROWER(S) hereby confirm they understand the terms and requirements of the assistance to be provided by the San Diego Housing Commission.</t>
  </si>
  <si>
    <t>BORROWER SIGNATURE:</t>
  </si>
  <si>
    <t>&gt; If the borrower(s) sell or moves out of the property</t>
  </si>
  <si>
    <t xml:space="preserve">The above named borrower(s) will receive the assistance marked "YES", from the San Diego Housing Commission in connection with the purchase of the property listed above.  </t>
  </si>
  <si>
    <t>PRIOR TO APPROVAL</t>
  </si>
  <si>
    <t xml:space="preserve">Lender / Borrower Disclosure Notice </t>
  </si>
  <si>
    <t>All items listed in the PRIOR TO APPROVAL section are REQUIRED to be included in the initial submission.
SDHC will reject incomplete applications.</t>
  </si>
  <si>
    <t>Verification of Employment for all jobs (past and present) held in the last 2 years.  Ensure a VOE is provided for every W2 on file.</t>
  </si>
  <si>
    <t>Current Award letter(s) from Social Security, VA pension, Disability, etc., if applicable</t>
  </si>
  <si>
    <t xml:space="preserve">Federal Income Tax Returns, signed &amp; dated. Provide previous 3 years.  After February 15th, the previous years taxes are REQUIRED.  </t>
  </si>
  <si>
    <r>
      <t xml:space="preserve">Income Tax Affidavit </t>
    </r>
    <r>
      <rPr>
        <sz val="8"/>
        <rFont val="Calibri"/>
        <family val="2"/>
      </rPr>
      <t>for any household member over age 18 who did not file taxes for any of the previous 3 yrs.</t>
    </r>
  </si>
  <si>
    <t>Voluntary Acquisition Informational Notice.  Requires Seller and Buyer signatures at time of the purchase offer.</t>
  </si>
  <si>
    <t>Lender's Certificate of Occupancy Properties occupied by a tenant at the time the purchase offer is made are not eligible for FTHB assistance.</t>
  </si>
  <si>
    <t xml:space="preserve">Homebuyer Education Certificate (see list of approved HBE providers) </t>
  </si>
  <si>
    <r>
      <t xml:space="preserve">Pay stubs with YTD totals </t>
    </r>
    <r>
      <rPr>
        <sz val="8"/>
        <rFont val="Calibri"/>
        <family val="2"/>
      </rPr>
      <t xml:space="preserve">covering the most current 2 consecutive months.  </t>
    </r>
  </si>
  <si>
    <r>
      <t xml:space="preserve">W2's </t>
    </r>
    <r>
      <rPr>
        <sz val="8"/>
        <rFont val="Calibri"/>
        <family val="2"/>
      </rPr>
      <t xml:space="preserve">for all past &amp; present employers in the most recent 2 years. </t>
    </r>
  </si>
  <si>
    <r>
      <t xml:space="preserve">Declaration of No Income </t>
    </r>
    <r>
      <rPr>
        <sz val="8"/>
        <rFont val="Calibri"/>
        <family val="2"/>
      </rPr>
      <t>for any household member over age 18 who has no source of income</t>
    </r>
  </si>
  <si>
    <r>
      <t xml:space="preserve">Gift Letter + verification of donor's funds + copy of check deposited to buyer's acct., </t>
    </r>
    <r>
      <rPr>
        <sz val="8"/>
        <rFont val="Calibri"/>
        <family val="2"/>
      </rPr>
      <t>if applicable</t>
    </r>
  </si>
  <si>
    <t>Loan Estimate for 1st TD (In City of SD - Origination/Discount not to exceed 2.5% of 1st TD combined.  Origination capped at 1.5%)</t>
  </si>
  <si>
    <r>
      <t xml:space="preserve">Self Employed: YTD Profit and Loss  (P &amp; L). </t>
    </r>
    <r>
      <rPr>
        <sz val="8"/>
        <rFont val="Calibri"/>
        <family val="2"/>
      </rPr>
      <t>Signed &amp; Dated</t>
    </r>
  </si>
  <si>
    <t>Dissolution of Marriage.  All pages including support orders.</t>
  </si>
  <si>
    <r>
      <t xml:space="preserve">Bank Statements </t>
    </r>
    <r>
      <rPr>
        <u/>
        <sz val="8"/>
        <rFont val="Calibri"/>
        <family val="2"/>
      </rPr>
      <t>for all accounts</t>
    </r>
    <r>
      <rPr>
        <sz val="8"/>
        <rFont val="Calibri"/>
        <family val="2"/>
      </rPr>
      <t xml:space="preserve"> covering the most current 3 consecutive months (12 months required for self-employed). </t>
    </r>
  </si>
  <si>
    <t>LOE &amp; supporting back-up for all deposits not from payroll and for all large withdraws</t>
  </si>
  <si>
    <t>Statements for stocks, bonds, mutual funds, etc.. Most recent 3 months or last quarter.</t>
  </si>
  <si>
    <t>Retirement Account Statement. Most recent 3 months or last quarters</t>
  </si>
  <si>
    <r>
      <t xml:space="preserve">Credit Report, dated within 60 days of the close of escrow.  Also </t>
    </r>
    <r>
      <rPr>
        <sz val="8"/>
        <rFont val="Calibri"/>
        <family val="2"/>
      </rPr>
      <t>REQUIRED for non-borrowing spouse</t>
    </r>
  </si>
  <si>
    <r>
      <t xml:space="preserve">Letter of Explanation for late payments, collection, judgment within the last 2 years.  </t>
    </r>
    <r>
      <rPr>
        <sz val="8"/>
        <rFont val="Calibri"/>
        <family val="2"/>
      </rPr>
      <t>All collections, judgments &amp; charge offs must be paid</t>
    </r>
  </si>
  <si>
    <t>Permanent Resident Card for Non-US Citizens</t>
  </si>
  <si>
    <t>The Income &amp; Asset Documentation listed in items 17 - 32 is required for ALL household members age 18 or older even if they will not be on the loan/title.</t>
  </si>
  <si>
    <t>Loan No. ( Insert Loan Number)</t>
  </si>
  <si>
    <t>For property located in the City of San Diego, use:</t>
  </si>
  <si>
    <t>Child Support Order &amp; Proof of Support Payments or Proof No Support is received (required when both parents are not part of the household)</t>
  </si>
  <si>
    <t xml:space="preserve">Loan Application (1003) for 1st TD, signed &amp; dated  (Confirm loan amount &amp; rate are consistent on 1003, LE, Settlement Stmt. &amp; Lender Portal) </t>
  </si>
  <si>
    <t>Estimated Settlement Statement.  Include FTHB assistance &amp; HQS inspection reimbursement.  Confirm all charges are included before submitting.</t>
  </si>
  <si>
    <t>Submit application with supporting documentation in the Lender Portal</t>
  </si>
  <si>
    <r>
      <t xml:space="preserve">Final Settlement Statement, </t>
    </r>
    <r>
      <rPr>
        <b/>
        <i/>
        <sz val="8"/>
        <rFont val="Calibri"/>
        <family val="2"/>
        <scheme val="minor"/>
      </rPr>
      <t>approval required before funds are disbursed. Unused closing cost assistance must be returned to FTHB program.</t>
    </r>
  </si>
  <si>
    <t>Lenders Flood Certification</t>
  </si>
  <si>
    <t>Vesting Instructions signed by buyer</t>
  </si>
  <si>
    <t xml:space="preserve">FTHB Closing Disclosure, issued by SDHC with Final Approval. Must be signed at least 3 days prior to COE </t>
  </si>
  <si>
    <t xml:space="preserve">Buyer's Education Certificate (see list of approved providers) </t>
  </si>
  <si>
    <t>FTHB Application.  Complete all fields, sign and date. Required borrower and Loan officer signatures.</t>
  </si>
  <si>
    <t>School Enrollment Verification (required when dependent household member 18 or older is also employed)</t>
  </si>
  <si>
    <t>1122 Broadway #300, San Diego, CA 92101</t>
  </si>
  <si>
    <t>City Borrowers Authorization</t>
  </si>
  <si>
    <t>Senior Lien Verification Authorization</t>
  </si>
  <si>
    <t>Housing Counseling Certificate of Completion (one-on-one counseling) (see list of approved providers)</t>
  </si>
  <si>
    <r>
      <t xml:space="preserve">Submit Items 1 - 10 </t>
    </r>
    <r>
      <rPr>
        <b/>
        <u/>
        <sz val="8"/>
        <rFont val="Calibri"/>
        <family val="2"/>
        <scheme val="minor"/>
      </rPr>
      <t>as one PDF</t>
    </r>
    <r>
      <rPr>
        <b/>
        <sz val="8"/>
        <rFont val="Calibri"/>
        <family val="2"/>
        <scheme val="minor"/>
      </rPr>
      <t xml:space="preserve"> (in stacking order) in the Lender Portal's "FTHB Application &amp; Disclosures" category.</t>
    </r>
  </si>
  <si>
    <t xml:space="preserve">Application Fee payable to SDHC: Closing Cost Forgivable Loan $200 | MCC $620. </t>
  </si>
  <si>
    <t>Loan approval for 1st TD and any subordinate financing</t>
  </si>
  <si>
    <t xml:space="preserve">Hazard Insurance.  For attached properties, HOA and HO6 Policies are required. </t>
  </si>
  <si>
    <t>Mortgagee Clause:</t>
  </si>
  <si>
    <t>**An ALTA Policy is NOT required on the Closing Cost Forgivable Loan.**</t>
  </si>
  <si>
    <t>Final Settlement Statement, approval required before funds are disbursed.  Any unised closing cost assistace must be returned to SDHC.</t>
  </si>
  <si>
    <t xml:space="preserve">HQS Property Inspection report (N/A for New Construction) HQS Inspection must be performed by one of SDHC's approved inspectors. </t>
  </si>
  <si>
    <t>Borrower(s)
(Include Non-Borrowing Spouse)</t>
  </si>
  <si>
    <t xml:space="preserve">Federal Income Tax Returns, signed &amp; dated. Provide previous 2 years.  After February 15th, the previous years taxes are REQUIRED.  </t>
  </si>
  <si>
    <t>Retirement Account Statement for last quarter</t>
  </si>
  <si>
    <t>Presently owned by (Seller):</t>
  </si>
  <si>
    <t>TBD</t>
  </si>
  <si>
    <t>FTHB@sdhc.org</t>
  </si>
  <si>
    <t>(buyer) does not have authority to acquire your property by eminent domain.  In the event an amicable agreement for the purchase of your property cannot be reached, this acquisition will not be pursued.</t>
  </si>
  <si>
    <t xml:space="preserve">&amp; </t>
  </si>
  <si>
    <t>to purchase your property.  It is believed this amount represents the current market value of your property.</t>
  </si>
  <si>
    <t xml:space="preserve">is/are interested in acquiring property you own at </t>
  </si>
  <si>
    <t xml:space="preserve">The buyer is prepared to offer </t>
  </si>
  <si>
    <t xml:space="preserve">Sellers Signature                                                   </t>
  </si>
  <si>
    <t xml:space="preserve">Sellers Signature                     </t>
  </si>
  <si>
    <r>
      <t xml:space="preserve">Documents </t>
    </r>
    <r>
      <rPr>
        <u/>
        <sz val="11"/>
        <rFont val="Calibri"/>
        <family val="2"/>
        <scheme val="minor"/>
      </rPr>
      <t>submitted after 1:00 p.m.</t>
    </r>
    <r>
      <rPr>
        <sz val="11"/>
        <rFont val="Calibri"/>
        <family val="2"/>
        <scheme val="minor"/>
      </rPr>
      <t xml:space="preserve"> will be considered "received" on the next business day.</t>
    </r>
  </si>
  <si>
    <t>(This form is only required for single parent applicants or if both borrowers are not the biological parent of the minor children in the household)</t>
  </si>
  <si>
    <t>Wages / Salary</t>
  </si>
  <si>
    <t xml:space="preserve">This form is required for household members age 18+ that do not have any source of income. </t>
  </si>
  <si>
    <t xml:space="preserve">I further certify that the following people / person does NOT currently live with me, nor is it my intention that she/he will reside with me upon close of escrow. </t>
  </si>
  <si>
    <t>This information will be held in strict confidence and will be used only for the purpose of establishing your eligibility.</t>
  </si>
  <si>
    <t>certify that upon close of escrow my household size will be</t>
  </si>
  <si>
    <t xml:space="preserve">Complete this section if there are people listed on any of the application documents who do not live with you and/or will not live in the subject property: </t>
  </si>
  <si>
    <t>Current Rent Amt.</t>
  </si>
  <si>
    <t>Start Date</t>
  </si>
  <si>
    <t xml:space="preserve">Employer Name </t>
  </si>
  <si>
    <t>Dates of Employment</t>
  </si>
  <si>
    <t xml:space="preserve">Relationship </t>
  </si>
  <si>
    <t>From</t>
  </si>
  <si>
    <t>PRIOR TO PRE-APPROVAL</t>
  </si>
  <si>
    <t>All items listed in the PRIOR TO PRE-APPROVAL section are REQUIRED to be included in the initial submission.
Incomplete applications will be rejected.</t>
  </si>
  <si>
    <t>Use this checklist for TDB properties only.  If your client is in escrow, use the "Deferred Loan Checklist"</t>
  </si>
  <si>
    <t>PRE-APPROVAL APPLICATION CHECKLIST</t>
  </si>
  <si>
    <t>Submit Pre-Approval application in the Lender Portal using the "Pre-Approval" product.</t>
  </si>
  <si>
    <r>
      <t xml:space="preserve">FTHB Application. Complete all fields, sign and date. Enter TBD for the subject property.  </t>
    </r>
    <r>
      <rPr>
        <b/>
        <i/>
        <sz val="8"/>
        <rFont val="Calibri"/>
        <family val="2"/>
        <scheme val="minor"/>
      </rPr>
      <t xml:space="preserve">DO NOT submit the disclosures during the Pre-Approval phase. </t>
    </r>
  </si>
  <si>
    <r>
      <rPr>
        <b/>
        <sz val="11"/>
        <rFont val="Calibri"/>
        <family val="2"/>
        <scheme val="minor"/>
      </rPr>
      <t>IMPORTANT:</t>
    </r>
    <r>
      <rPr>
        <sz val="11"/>
        <rFont val="Calibri"/>
        <family val="2"/>
        <scheme val="minor"/>
      </rPr>
      <t xml:space="preserve"> Below are the documents required for the Pre-Approval phase.  Once the buyer is pre-approved, SDHC will issue a Pre-Approval Letter valid for 60 days.  After 60 days updated income, asset, and credit documents must be provided.
</t>
    </r>
    <r>
      <rPr>
        <u/>
        <sz val="11"/>
        <rFont val="Calibri"/>
        <family val="2"/>
        <scheme val="minor"/>
      </rPr>
      <t>Once the buyer has an accepted offer, the Loan Officer must update the Lender Portal by entering the subject property address, sales price and requested financing, and submit the purchase contract</t>
    </r>
    <r>
      <rPr>
        <sz val="11"/>
        <rFont val="Calibri"/>
        <family val="2"/>
        <scheme val="minor"/>
      </rPr>
      <t xml:space="preserve">.  SDHC will convert the application from a Pre-Approval to a full application.  All documents listed on the "Deferred Loan Checklist" and outstanding conditions list must be uploaded once the buyer is in escrow.   </t>
    </r>
  </si>
  <si>
    <t>FIRST TIME HOMEBUYER PROGRAM CHECKLIST</t>
  </si>
  <si>
    <t xml:space="preserve">FTHB Loan Estimate, fully executed. Required to be issued within 3 days of opening escrow </t>
  </si>
  <si>
    <t>INSTRUCTIONS</t>
  </si>
  <si>
    <t>1)</t>
  </si>
  <si>
    <t>15 Years</t>
  </si>
  <si>
    <t>3)</t>
  </si>
  <si>
    <t>4)</t>
  </si>
  <si>
    <t>5)</t>
  </si>
  <si>
    <t>6)</t>
  </si>
  <si>
    <t>7)</t>
  </si>
  <si>
    <t>Principal &amp; Interest</t>
  </si>
  <si>
    <r>
      <rPr>
        <b/>
        <sz val="11"/>
        <color rgb="FF000066"/>
        <rFont val="Calibri"/>
        <family val="2"/>
        <scheme val="minor"/>
      </rPr>
      <t>Disclosure Notice</t>
    </r>
    <r>
      <rPr>
        <sz val="11"/>
        <rFont val="Calibri"/>
        <family val="2"/>
        <scheme val="minor"/>
      </rPr>
      <t>: Select “Yes” or “No” next to each program type as applicable.  A “Yes” answer will populate the assistance amount. Use this form to explain the FTHB assistance terms and conditions with the buyer.</t>
    </r>
  </si>
  <si>
    <r>
      <rPr>
        <b/>
        <sz val="11"/>
        <color rgb="FF000066"/>
        <rFont val="Calibri"/>
        <family val="2"/>
        <scheme val="minor"/>
      </rPr>
      <t>Borrowers Authorization</t>
    </r>
    <r>
      <rPr>
        <sz val="11"/>
        <rFont val="Calibri"/>
        <family val="2"/>
        <scheme val="minor"/>
      </rPr>
      <t>: One required for each borrower.</t>
    </r>
  </si>
  <si>
    <t>Convert the Entire Application and All Disclosures to PDF and obtain signature.  DocuSign is acceptable.</t>
  </si>
  <si>
    <r>
      <t>Locate the "</t>
    </r>
    <r>
      <rPr>
        <b/>
        <sz val="11"/>
        <color rgb="FF336600"/>
        <rFont val="Calibri"/>
        <family val="2"/>
        <scheme val="minor"/>
      </rPr>
      <t>Application</t>
    </r>
    <r>
      <rPr>
        <sz val="11"/>
        <rFont val="Calibri"/>
        <family val="2"/>
        <scheme val="minor"/>
      </rPr>
      <t xml:space="preserve">" tab in this workbook.  Click in cell A10 of the Application to start filling in the application details.  After each cell is completed, hit the "tab" button on your keyboard to move to the next cell.  All </t>
    </r>
    <r>
      <rPr>
        <b/>
        <sz val="11"/>
        <color rgb="FFFF99CC"/>
        <rFont val="Calibri"/>
        <family val="2"/>
        <scheme val="minor"/>
      </rPr>
      <t>PINK</t>
    </r>
    <r>
      <rPr>
        <sz val="11"/>
        <color rgb="FFFF99CC"/>
        <rFont val="Calibri"/>
        <family val="2"/>
        <scheme val="minor"/>
      </rPr>
      <t xml:space="preserve"> </t>
    </r>
    <r>
      <rPr>
        <sz val="11"/>
        <rFont val="Calibri"/>
        <family val="2"/>
        <scheme val="minor"/>
      </rPr>
      <t xml:space="preserve">highlighted cells are </t>
    </r>
    <r>
      <rPr>
        <b/>
        <sz val="11"/>
        <color rgb="FFFF99CC"/>
        <rFont val="Calibri"/>
        <family val="2"/>
        <scheme val="minor"/>
      </rPr>
      <t>REQUIRED</t>
    </r>
    <r>
      <rPr>
        <b/>
        <sz val="11"/>
        <rFont val="Calibri"/>
        <family val="2"/>
        <scheme val="minor"/>
      </rPr>
      <t xml:space="preserve">. </t>
    </r>
  </si>
  <si>
    <t>8)</t>
  </si>
  <si>
    <t>Interest Accural (No Monthly Pmt.)</t>
  </si>
  <si>
    <t>Loan Calculation</t>
  </si>
  <si>
    <t>Total of Payments</t>
  </si>
  <si>
    <t>Finance Charge</t>
  </si>
  <si>
    <t>Amount Financed</t>
  </si>
  <si>
    <t>Borrower(s) must occupy the property as their primary residence for as long as the loan is outstanding.</t>
  </si>
  <si>
    <t>9)</t>
  </si>
  <si>
    <r>
      <t xml:space="preserve">Client Demographics (Demo):  </t>
    </r>
    <r>
      <rPr>
        <sz val="11"/>
        <rFont val="Calibri"/>
        <family val="2"/>
        <scheme val="minor"/>
      </rPr>
      <t>Borrower to answer questions 1 - 5a</t>
    </r>
  </si>
  <si>
    <r>
      <t xml:space="preserve">Log into the </t>
    </r>
    <r>
      <rPr>
        <b/>
        <sz val="11"/>
        <rFont val="Calibri"/>
        <family val="2"/>
        <scheme val="minor"/>
      </rPr>
      <t>Lender Portal</t>
    </r>
    <r>
      <rPr>
        <sz val="11"/>
        <rFont val="Calibri"/>
        <family val="2"/>
        <scheme val="minor"/>
      </rPr>
      <t xml:space="preserve"> and upload this application and disclosures, as one PDF document, along with the borrowers supporting documentation.</t>
    </r>
  </si>
  <si>
    <t xml:space="preserve">Terms: The grant IS forgiven at the close of escrow.  </t>
  </si>
  <si>
    <t>10)</t>
  </si>
  <si>
    <t>11)</t>
  </si>
  <si>
    <r>
      <t xml:space="preserve">Family Size:  </t>
    </r>
    <r>
      <rPr>
        <sz val="11"/>
        <rFont val="Calibri"/>
        <family val="2"/>
        <scheme val="minor"/>
      </rPr>
      <t xml:space="preserve">Enter household size.  </t>
    </r>
  </si>
  <si>
    <r>
      <rPr>
        <b/>
        <sz val="11"/>
        <color rgb="FF000066"/>
        <rFont val="Calibri"/>
        <family val="2"/>
        <scheme val="minor"/>
      </rPr>
      <t>Lenders Occupancy Cert.</t>
    </r>
    <r>
      <rPr>
        <sz val="11"/>
        <rFont val="Calibri"/>
        <family val="2"/>
        <scheme val="minor"/>
      </rPr>
      <t>: Enter sellers name.  Loan Officer signature required.</t>
    </r>
  </si>
  <si>
    <r>
      <t xml:space="preserve">Scroll through each tab and verify that information is populated. The </t>
    </r>
    <r>
      <rPr>
        <b/>
        <sz val="11"/>
        <color rgb="FF000066"/>
        <rFont val="Calibri"/>
        <family val="2"/>
        <scheme val="minor"/>
      </rPr>
      <t>blue tabs</t>
    </r>
    <r>
      <rPr>
        <sz val="11"/>
        <rFont val="Calibri"/>
        <family val="2"/>
        <scheme val="minor"/>
      </rPr>
      <t xml:space="preserve"> are </t>
    </r>
    <r>
      <rPr>
        <b/>
        <sz val="11"/>
        <rFont val="Calibri"/>
        <family val="2"/>
        <scheme val="minor"/>
      </rPr>
      <t>ALWAYS REQUIRED</t>
    </r>
    <r>
      <rPr>
        <sz val="11"/>
        <rFont val="Calibri"/>
        <family val="2"/>
        <scheme val="minor"/>
      </rPr>
      <t>. The</t>
    </r>
    <r>
      <rPr>
        <b/>
        <sz val="11"/>
        <color theme="7"/>
        <rFont val="Calibri"/>
        <family val="2"/>
        <scheme val="minor"/>
      </rPr>
      <t xml:space="preserve"> </t>
    </r>
    <r>
      <rPr>
        <b/>
        <sz val="11"/>
        <color rgb="FFCC66FF"/>
        <rFont val="Calibri"/>
        <family val="2"/>
        <scheme val="minor"/>
      </rPr>
      <t>purple tabs</t>
    </r>
    <r>
      <rPr>
        <sz val="11"/>
        <rFont val="Calibri"/>
        <family val="2"/>
        <scheme val="minor"/>
      </rPr>
      <t xml:space="preserve"> are </t>
    </r>
    <r>
      <rPr>
        <b/>
        <sz val="11"/>
        <rFont val="Calibri"/>
        <family val="2"/>
        <scheme val="minor"/>
      </rPr>
      <t>AS APPLICABLE</t>
    </r>
    <r>
      <rPr>
        <sz val="11"/>
        <rFont val="Calibri"/>
        <family val="2"/>
        <scheme val="minor"/>
      </rPr>
      <t xml:space="preserve">.
</t>
    </r>
    <r>
      <rPr>
        <b/>
        <sz val="11"/>
        <rFont val="Calibri"/>
        <family val="2"/>
        <scheme val="minor"/>
      </rPr>
      <t>TIP:</t>
    </r>
    <r>
      <rPr>
        <sz val="11"/>
        <rFont val="Calibri"/>
        <family val="2"/>
        <scheme val="minor"/>
      </rPr>
      <t xml:space="preserve"> Use the arrows in the lower left corner to see all disclosures in the workbook.  </t>
    </r>
  </si>
  <si>
    <t>The following disclosures require additional information to be entered before finalizing for signature:</t>
  </si>
  <si>
    <r>
      <t xml:space="preserve">Submit Items 1 - 12 </t>
    </r>
    <r>
      <rPr>
        <b/>
        <u/>
        <sz val="8"/>
        <rFont val="Calibri"/>
        <family val="2"/>
        <scheme val="minor"/>
      </rPr>
      <t>as one PDF</t>
    </r>
    <r>
      <rPr>
        <b/>
        <sz val="8"/>
        <rFont val="Calibri"/>
        <family val="2"/>
        <scheme val="minor"/>
      </rPr>
      <t xml:space="preserve"> (in stacking order) in the Lender Portal's "FTHB Application &amp; Disclosures" category. </t>
    </r>
  </si>
  <si>
    <t>The Income &amp; Asset Documentation listed in items 18 - 29 is required for ALL household members age 18 or older even if they will not be on the loan/title.</t>
  </si>
  <si>
    <r>
      <t xml:space="preserve">Federal Income Tax Returns, </t>
    </r>
    <r>
      <rPr>
        <b/>
        <sz val="8"/>
        <rFont val="Calibri"/>
        <family val="2"/>
        <scheme val="minor"/>
      </rPr>
      <t>SIGNED &amp; DATED</t>
    </r>
    <r>
      <rPr>
        <sz val="8"/>
        <rFont val="Calibri"/>
        <family val="2"/>
        <scheme val="minor"/>
      </rPr>
      <t xml:space="preserve">. Provide previous 3 years.  After February 15th, the previous years taxes are REQUIRED.  </t>
    </r>
  </si>
  <si>
    <r>
      <t xml:space="preserve">BIPOC Program Self-Certification Form (Only required for the BIPOC Program) - </t>
    </r>
    <r>
      <rPr>
        <b/>
        <sz val="8"/>
        <rFont val="Calibri"/>
        <family val="2"/>
        <scheme val="minor"/>
      </rPr>
      <t>Download from SDHC Website</t>
    </r>
  </si>
  <si>
    <t>Appraisal Report with clear photographs (Not required to be in initial submission to SDHC - Upload to portal as soon as it's available)</t>
  </si>
  <si>
    <t>FTHB Application. Complete all fields, sign and date. Requires borrower and Loan officer signatures.</t>
  </si>
  <si>
    <t>Borrowers Authorization.  (One required for each borrower)</t>
  </si>
  <si>
    <t>Declaration Regarding Child Support (Only required for single parents or if both borrowers are not the biological parent of the minor child(ren) in the household)</t>
  </si>
  <si>
    <r>
      <t xml:space="preserve">Declaration of No Income (Required only </t>
    </r>
    <r>
      <rPr>
        <sz val="8"/>
        <rFont val="Calibri"/>
        <family val="2"/>
      </rPr>
      <t>for household members over age 18 who have no source of income)</t>
    </r>
  </si>
  <si>
    <t>School Enrollment Verification or Current course enrollment schedule. (Required only when dependent household member age 18-24 is also employed)</t>
  </si>
  <si>
    <r>
      <t xml:space="preserve">Credit Report, dated within 90 days of the close of escrow.  Also </t>
    </r>
    <r>
      <rPr>
        <sz val="8"/>
        <rFont val="Calibri"/>
        <family val="2"/>
      </rPr>
      <t>REQUIRED for non-borrowing spouse</t>
    </r>
  </si>
  <si>
    <t xml:space="preserve">Items 39 - 42 are required Prior to Approval but do not have to be in the file for initial submission.  Upload these as soon as they are available.  </t>
  </si>
  <si>
    <t>HQS Invoice.  When applying for low-income program, add HQS inspection reimbursement from SDHC to settlement statement.</t>
  </si>
  <si>
    <t>CLOSING COST GRANT Low-Income Program</t>
  </si>
  <si>
    <t>How many people currently live in the household?</t>
  </si>
  <si>
    <t>How many people will live in the subject property?</t>
  </si>
  <si>
    <t>Have all household members / borrowers lived together for at least one year?</t>
  </si>
  <si>
    <t>If yes, have they filed their own tax returns?</t>
  </si>
  <si>
    <t>Loan Officer's Income Calculation Worksheet</t>
  </si>
  <si>
    <t>If yes, does the address on their tax returns match the borrowers and do they have supporting documentation to prove they have lived with the borrower for at least one year?</t>
  </si>
  <si>
    <t xml:space="preserve">Is the household income below the maximum income based on the household size? </t>
  </si>
  <si>
    <t>Minimum of three tradelines in good standing with a minimum of a 12 month history each?</t>
  </si>
  <si>
    <t xml:space="preserve">Review Bank Statements: </t>
  </si>
  <si>
    <t xml:space="preserve">Has all income been documented? </t>
  </si>
  <si>
    <t>Are there transfers to / from any accounts that have not been documented? If, yes, collect statements.</t>
  </si>
  <si>
    <t>Are there any household members who are not dependents on the borrowers tax returns?</t>
  </si>
  <si>
    <t>Do all borrowers (and any non-borrowing spouse) meet these credit guidelines?</t>
  </si>
  <si>
    <t>INCOME</t>
  </si>
  <si>
    <t>HOUSEHOLD SIZE</t>
  </si>
  <si>
    <t>ASSETS</t>
  </si>
  <si>
    <t>CREDIT</t>
  </si>
  <si>
    <t>Do all borrowers have a minimum 2 year consecutive employment history with no more than one 6-month gap?</t>
  </si>
  <si>
    <t>Middle credit score of 640 or better. Acceptable credit history with no more than two 30-day lates or one 60-day late and zero 90-day or greater lates in the previous three years?</t>
  </si>
  <si>
    <t>What is the total household gross annual income? Include income from all household members even if they will not be on the mortgage.  (Submit your income calculation worksheet)</t>
  </si>
  <si>
    <t>PROGRAM ELIGIBILITY QUESTIONNAIRE</t>
  </si>
  <si>
    <t>Eligibilty Questionnaire - Completed by Loan Officer</t>
  </si>
  <si>
    <t xml:space="preserve">The questions below are in reference to key program guidelines.  A "NO" to any of the YES/NO questions likely means borrowers are not eligible.  For details, download the City of San Diego Program Guidelines from the SDHC website. </t>
  </si>
  <si>
    <t>Eligibility Questionnaire</t>
  </si>
  <si>
    <t>The Income &amp; Asset Documentation listed in items 5 - 17 are required for ALL household members age 18 or older even if they will not be on the loan/title.</t>
  </si>
  <si>
    <t>FTHB CLOSING COST GRANT</t>
  </si>
  <si>
    <t>I acknowledge and understand that this application, as completed above, and all supporting documentation including but not limited to, income, asset and credit documents, will be relied on for determining my/our eligibility for the First Time Home Buyer Programs.  Each of the undersigned specifically represents to the San Diego Housing Commission “SDHC” and to SDHC's processors, underwriters, management, attorneys, insurers, servicers, successors, assigns and agrees and acknowledges that: (1) the information provided in this application and all supporting documentation is true and correct as of the date set forth opposite my signature and that any intentional or negligent misrepresentation of this information contained in this application may result in civil liability, including monetary damages, to any person/entity who may suffer any loss due to reliance upon any misrepresentation that I have made, and/or criminal penalties including, but not limited to, fine or imprisonment or both under the provisions of Title 18, United States Code, Sec. 1001, et seq.; (2) the loan requested pursuant this application (the "Loan") will be secured by a mortgage or deed of trust on the property described in this application; (3) the property will not be used for any illegal or prohibited purpose or use; (4) all statements made in this application are made for the purpose of obtaining a residential mortgage loan; (5) the property will be occupied as my/our primary residence for so long as the loan from SDHC is outstanding; (6) SDHC, its servicers, successors or assigns may retain the original and/or electronic record of this application whether or not the loan is approved; (7) SDHC and its processors, attorneys, insurers, servicers, successors and assigns may continuously rely on the information contained in the application and supporting documentation, and I am obligated to amend and/or supplement the information provided in this application if any of the material facts that I have represented herein should change prior to closing of the loan; (8) in the event that my payments on the loan become delinquent, SDHC, its servicers, its successors, or assigns may, in addition to any other rights and remedies that it may have relating to such delinquency, report my name and account information to one or more consumer credit reporting agencies; (9) ownership of the Loan and/or administration of the Loan account may be transferred with such notice as may be required by law; and (10) my transmission of  this application as an "electronic record" containing my "electronic signature", as those terms are defined in applicable federal and/or state laws (excluding audio and video recordings), or my facsimile transmission of this application containing a facsimile of my signature, shall be as effective, enforceable and valid as if a paper version of this application were delivered containing my original written signature; and  (11) I understand that if I am found to have made any material misstatement, misrepresentation or fraudulent act on documents submitted to SDHC or in any communication either verbally or in writing, I/we will be banned from applying for SDHC programs.
Acknowledgement: Each of the undersigned hereby acknowledges that any owner of the loan, its servicers, successors and assigns, may verify any information contained in this application, the supporting documentation submitted, or obtain any information or data relating to the loan, for any legitimate purpose through any source, including a source named in this application or consumer reporting agency.</t>
  </si>
  <si>
    <t>Based on a reasonable investigation, I the loan officer, have no reason to believe that either applicant has made any negligent or fraudulent material misstatements in connection with the application for the First-Time Home Buyer Programs, and submits the complete information above as accurate and true to the best of my knowledge.  I specifically represent to the SDHC and to SDHC's processors, underwriters, management, attorneys, insurers, servicers, successors, assigns and agree and acknowledge that: (1) the information provided in this application and all supporting documentation including, but not limited to, proposed financing, income, asset and credit documents, and all communications both verbal and in writing is true and correct and that any intentional or negligent misrepresentation of information contained in the application may result in civil liability, including monetary damages, to any person/entity who may suffer any loss due to reliance upon any misrepresentation made, and/or criminal penalties including, but not limited to, fine or imprisonment or both under the provisions of Title 18, United States Code, Sec. 1001, et seq.; (2) I understand that if I (or my support staff) am found to have made any material misstatement, misrepresentation or fraudulent act on documents submitted to SDHC or in any communication either verbally or in writing, I will be banned from working with the SDHC programs.</t>
  </si>
  <si>
    <t>Middle Income Loan Program</t>
  </si>
  <si>
    <t>The Loan is deferred with no monthly payments required for years 1 through 5.  Beginning in year 6, the outstanding principal and interest will be converted to an amortized loan with fixed monthly payments for a period of 120 months.  There is no prepayment penalty, and payments can be made at any time.</t>
  </si>
  <si>
    <t xml:space="preserve">Terms: The grant is forgiven after 3 years if property remains owner occupied and all terms met.  </t>
  </si>
  <si>
    <t>Middle Income Program</t>
  </si>
  <si>
    <t xml:space="preserve">This assistance will require monthly payments beginning in year 6. </t>
  </si>
  <si>
    <t>Low Income Program</t>
  </si>
  <si>
    <t>Middle Income Closing Cost Grant</t>
  </si>
  <si>
    <t xml:space="preserve">Year 1 - 5 </t>
  </si>
  <si>
    <t>Beginning  Year 6 - 15
(if no prior payments are made)</t>
  </si>
  <si>
    <t>Years 1-5</t>
  </si>
  <si>
    <t>Years 6 - 15</t>
  </si>
  <si>
    <t>LOAN ESTIMATE
Middle Income Program</t>
  </si>
  <si>
    <t>LOAN ESTIMATE
Low Income Program</t>
  </si>
  <si>
    <t>4% up to $10,000</t>
  </si>
  <si>
    <t>2ND JOB or if with current employer less than 2 years, provide:</t>
  </si>
  <si>
    <r>
      <t xml:space="preserve">Select the appropriate </t>
    </r>
    <r>
      <rPr>
        <b/>
        <sz val="11"/>
        <rFont val="Calibri"/>
        <family val="2"/>
        <scheme val="minor"/>
      </rPr>
      <t>Checklist</t>
    </r>
    <r>
      <rPr>
        <sz val="11"/>
        <rFont val="Calibri"/>
        <family val="2"/>
        <scheme val="minor"/>
      </rPr>
      <t xml:space="preserve"> tab. Submit documents from the</t>
    </r>
    <r>
      <rPr>
        <sz val="11"/>
        <color rgb="FF008000"/>
        <rFont val="Calibri"/>
        <family val="2"/>
        <scheme val="minor"/>
      </rPr>
      <t xml:space="preserve"> </t>
    </r>
    <r>
      <rPr>
        <b/>
        <sz val="11"/>
        <color rgb="FF008000"/>
        <rFont val="Calibri"/>
        <family val="2"/>
        <scheme val="minor"/>
      </rPr>
      <t>Deferred Loan Checklist</t>
    </r>
    <r>
      <rPr>
        <sz val="11"/>
        <rFont val="Calibri"/>
        <family val="2"/>
        <scheme val="minor"/>
      </rPr>
      <t xml:space="preserve"> when your borrower has a Purchase Contract and is already in escrow. Submit documents from the </t>
    </r>
    <r>
      <rPr>
        <b/>
        <sz val="11"/>
        <color rgb="FF6600CC"/>
        <rFont val="Calibri"/>
        <family val="2"/>
        <scheme val="minor"/>
      </rPr>
      <t>Pre-Approval Checklist</t>
    </r>
    <r>
      <rPr>
        <b/>
        <sz val="11"/>
        <rFont val="Calibri"/>
        <family val="2"/>
        <scheme val="minor"/>
      </rPr>
      <t xml:space="preserve"> </t>
    </r>
    <r>
      <rPr>
        <sz val="11"/>
        <rFont val="Calibri"/>
        <family val="2"/>
        <scheme val="minor"/>
      </rPr>
      <t>when you are seeking a SDHC pre-approval before going into escrow.  It is recommended that you print the checklist and use it as your guide for collecting the file documentation.</t>
    </r>
  </si>
  <si>
    <t xml:space="preserve">Housing Counseling Certificate &amp; Receipt - Required for borrower(s) &amp; non-borrowing spouse (see SDHC Approved Provider List on website) </t>
  </si>
  <si>
    <t xml:space="preserve">Homebuyer Education Certificate &amp; Receipt - Required for borrower(s) and non-borrowing spouse (see SDHC Approved Provider List on website) </t>
  </si>
  <si>
    <t>Upload items 43 - 51 to portal as soon as they are available</t>
  </si>
  <si>
    <r>
      <t xml:space="preserve">Estimated Settlement Statement.  Include FTHB assistance, SDHC Application Fee ($300 for low-income / $150 for middle-income) &amp; HQS inspection reimbursement.  </t>
    </r>
    <r>
      <rPr>
        <b/>
        <u/>
        <sz val="8"/>
        <rFont val="Calibri"/>
        <family val="2"/>
        <scheme val="minor"/>
      </rPr>
      <t>Confirm ALL charges are included before submitting.</t>
    </r>
  </si>
  <si>
    <t xml:space="preserve">The buyer(s) may use funding from the U.S. Department of Housing and Urban Development (HUD) under the First Time Homebuyer Program to help with the purchase of the property.  Please be advised that  </t>
  </si>
  <si>
    <r>
      <rPr>
        <b/>
        <sz val="11"/>
        <color rgb="FF000066"/>
        <rFont val="Calibri"/>
        <family val="2"/>
        <scheme val="minor"/>
      </rPr>
      <t>Voluntary Acquisition</t>
    </r>
    <r>
      <rPr>
        <sz val="11"/>
        <rFont val="Calibri"/>
        <family val="2"/>
        <scheme val="minor"/>
      </rPr>
      <t xml:space="preserve">: </t>
    </r>
    <r>
      <rPr>
        <b/>
        <sz val="11"/>
        <rFont val="Calibri"/>
        <family val="2"/>
        <scheme val="minor"/>
      </rPr>
      <t xml:space="preserve">Complete all fields manually. Buyer AND SELLER signatures required.  This must be submitted to the seller with the offer to purchase.  </t>
    </r>
  </si>
  <si>
    <t>Last Pay Stub for Previous 2 Years (required if currently with the same employer)</t>
  </si>
  <si>
    <r>
      <t xml:space="preserve">HQS Property Inspection Report.  Must be performed by one of SDHC's approved inspectors.  See list on website.  </t>
    </r>
    <r>
      <rPr>
        <b/>
        <sz val="8"/>
        <rFont val="Calibri"/>
        <family val="2"/>
        <scheme val="minor"/>
      </rPr>
      <t>Not required for Middle-Income program.</t>
    </r>
  </si>
  <si>
    <r>
      <t xml:space="preserve">Voluntary Acquisition Informational Notice - Requires Seller and Buyer signatures at time of the purchase offer. </t>
    </r>
    <r>
      <rPr>
        <b/>
        <sz val="8"/>
        <rFont val="Calibri"/>
        <family val="2"/>
        <scheme val="minor"/>
      </rPr>
      <t>Not required for Middle-Income Program</t>
    </r>
  </si>
  <si>
    <r>
      <t xml:space="preserve">Lender's Certificate of Occupancy - Tenant occupied properties are not eligible for Low-Income FTHB assistance.  </t>
    </r>
    <r>
      <rPr>
        <b/>
        <sz val="8"/>
        <rFont val="Calibri"/>
        <family val="2"/>
        <scheme val="minor"/>
      </rPr>
      <t>Not required for Middle-Income Program.</t>
    </r>
  </si>
  <si>
    <r>
      <t xml:space="preserve">HQS Clearance Report and Certification Letter, and if applicable lead-based paint clearance.  </t>
    </r>
    <r>
      <rPr>
        <b/>
        <sz val="8"/>
        <rFont val="Calibri"/>
        <family val="2"/>
        <scheme val="minor"/>
      </rPr>
      <t xml:space="preserve">Not required for Middle-Income Program.  </t>
    </r>
  </si>
  <si>
    <r>
      <t xml:space="preserve">Termite Inspection Report.  Required for SFR's only.  </t>
    </r>
    <r>
      <rPr>
        <b/>
        <sz val="8"/>
        <rFont val="Calibri"/>
        <family val="2"/>
        <scheme val="minor"/>
      </rPr>
      <t>Not required for Middle-Income Program.</t>
    </r>
  </si>
  <si>
    <r>
      <t xml:space="preserve">Termite Clearance, cannot be waived.  Required for SFR's only.  </t>
    </r>
    <r>
      <rPr>
        <b/>
        <sz val="8"/>
        <rFont val="Calibri"/>
        <family val="2"/>
        <scheme val="minor"/>
      </rPr>
      <t>Not required for Middle-Income Program.</t>
    </r>
  </si>
  <si>
    <t>ALTA Policy insuring the San Diego Housing Commission Loan.  Required for Low and Middle-Income programs.</t>
  </si>
  <si>
    <t>Hazard Insurance.  For attached properties, the HOA and HO6 Policies are required. SDHC to be named as mortgagee.</t>
  </si>
  <si>
    <t>2026 / 2027</t>
  </si>
  <si>
    <r>
      <t xml:space="preserve">BUYERS DOWN PAYMENT </t>
    </r>
    <r>
      <rPr>
        <sz val="8"/>
        <rFont val="Calibri"/>
        <family val="2"/>
        <scheme val="minor"/>
      </rPr>
      <t>&lt;80% AMI - Min. 3% | 80% - 150% AMI - Min. 1.5%</t>
    </r>
  </si>
  <si>
    <t>&lt;80% AMI - 17% up to $125,000
80% - 150% AMI - $40,000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</si>
</sst>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
    <numFmt numFmtId="167" formatCode="000\-00\-0000"/>
    <numFmt numFmtId="168" formatCode="[&lt;=9999999]###\-####;\(###\)\ ###\-####"/>
    <numFmt numFmtId="169" formatCode="m/d/yy;@"/>
    <numFmt numFmtId="170" formatCode="&quot;$&quot;#,##0.00"/>
    <numFmt numFmtId="171" formatCode="&quot;$&quot;#,##0"/>
  </numFmts>
  <fonts count="110" x14ac:knownFonts="1">
    <font>
      <sz val="10"/>
      <name val="Arial"/>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9"/>
      <name val="Calibri"/>
      <family val="2"/>
    </font>
    <font>
      <sz val="10"/>
      <name val="Calibri"/>
      <family val="2"/>
    </font>
    <font>
      <b/>
      <sz val="10"/>
      <name val="Calibri"/>
      <family val="2"/>
    </font>
    <font>
      <sz val="9"/>
      <name val="Calibri"/>
      <family val="2"/>
      <scheme val="minor"/>
    </font>
    <font>
      <b/>
      <sz val="9"/>
      <name val="Calibri"/>
      <family val="2"/>
      <scheme val="minor"/>
    </font>
    <font>
      <b/>
      <i/>
      <sz val="9"/>
      <name val="Calibri"/>
      <family val="2"/>
      <scheme val="minor"/>
    </font>
    <font>
      <i/>
      <sz val="9"/>
      <name val="Calibri"/>
      <family val="2"/>
      <scheme val="minor"/>
    </font>
    <font>
      <sz val="20"/>
      <name val="Calibri"/>
      <family val="2"/>
      <scheme val="minor"/>
    </font>
    <font>
      <b/>
      <sz val="14"/>
      <color theme="0"/>
      <name val="Calibri"/>
      <family val="2"/>
      <scheme val="minor"/>
    </font>
    <font>
      <sz val="8"/>
      <name val="Calibri"/>
      <family val="2"/>
      <scheme val="minor"/>
    </font>
    <font>
      <sz val="10"/>
      <name val="Calibri"/>
      <family val="2"/>
      <scheme val="minor"/>
    </font>
    <font>
      <i/>
      <sz val="10"/>
      <name val="Calibri"/>
      <family val="2"/>
      <scheme val="minor"/>
    </font>
    <font>
      <b/>
      <u/>
      <sz val="9"/>
      <name val="Calibri"/>
      <family val="2"/>
      <scheme val="minor"/>
    </font>
    <font>
      <b/>
      <sz val="10"/>
      <name val="Calibri"/>
      <family val="2"/>
      <scheme val="minor"/>
    </font>
    <font>
      <i/>
      <sz val="11"/>
      <name val="Calibri"/>
      <family val="2"/>
      <scheme val="minor"/>
    </font>
    <font>
      <sz val="11"/>
      <name val="Calibri"/>
      <family val="2"/>
      <scheme val="minor"/>
    </font>
    <font>
      <b/>
      <sz val="11"/>
      <name val="Calibri"/>
      <family val="2"/>
      <scheme val="minor"/>
    </font>
    <font>
      <b/>
      <i/>
      <sz val="11"/>
      <color indexed="12"/>
      <name val="Calibri"/>
      <family val="2"/>
      <scheme val="minor"/>
    </font>
    <font>
      <b/>
      <i/>
      <sz val="11"/>
      <color indexed="9"/>
      <name val="Calibri"/>
      <family val="2"/>
      <scheme val="minor"/>
    </font>
    <font>
      <b/>
      <i/>
      <sz val="11"/>
      <name val="Calibri"/>
      <family val="2"/>
      <scheme val="minor"/>
    </font>
    <font>
      <sz val="12"/>
      <name val="Calibri"/>
      <family val="2"/>
      <scheme val="minor"/>
    </font>
    <font>
      <b/>
      <u/>
      <sz val="10"/>
      <name val="Calibri"/>
      <family val="2"/>
      <scheme val="minor"/>
    </font>
    <font>
      <u/>
      <sz val="10"/>
      <name val="Calibri"/>
      <family val="2"/>
      <scheme val="minor"/>
    </font>
    <font>
      <b/>
      <sz val="8"/>
      <name val="Calibri"/>
      <family val="2"/>
      <scheme val="minor"/>
    </font>
    <font>
      <sz val="8"/>
      <color indexed="9"/>
      <name val="Calibri"/>
      <family val="2"/>
      <scheme val="minor"/>
    </font>
    <font>
      <b/>
      <sz val="8"/>
      <color indexed="9"/>
      <name val="Calibri"/>
      <family val="2"/>
      <scheme val="minor"/>
    </font>
    <font>
      <i/>
      <sz val="8"/>
      <color indexed="9"/>
      <name val="Calibri"/>
      <family val="2"/>
      <scheme val="minor"/>
    </font>
    <font>
      <b/>
      <i/>
      <sz val="8"/>
      <color indexed="9"/>
      <name val="Calibri"/>
      <family val="2"/>
      <scheme val="minor"/>
    </font>
    <font>
      <sz val="9"/>
      <color theme="1"/>
      <name val="Calibri"/>
      <family val="2"/>
      <scheme val="minor"/>
    </font>
    <font>
      <sz val="22"/>
      <name val="Calibri"/>
      <family val="2"/>
      <scheme val="minor"/>
    </font>
    <font>
      <i/>
      <sz val="14"/>
      <name val="Calibri"/>
      <family val="2"/>
      <scheme val="minor"/>
    </font>
    <font>
      <i/>
      <sz val="22"/>
      <name val="Calibri"/>
      <family val="2"/>
      <scheme val="minor"/>
    </font>
    <font>
      <b/>
      <sz val="22"/>
      <name val="Calibri"/>
      <family val="2"/>
      <scheme val="minor"/>
    </font>
    <font>
      <i/>
      <sz val="8"/>
      <color indexed="12"/>
      <name val="Calibri"/>
      <family val="2"/>
      <scheme val="minor"/>
    </font>
    <font>
      <i/>
      <sz val="9"/>
      <color indexed="12"/>
      <name val="Calibri"/>
      <family val="2"/>
      <scheme val="minor"/>
    </font>
    <font>
      <b/>
      <i/>
      <sz val="8"/>
      <name val="Calibri"/>
      <family val="2"/>
      <scheme val="minor"/>
    </font>
    <font>
      <b/>
      <sz val="8"/>
      <color theme="0"/>
      <name val="Calibri"/>
      <family val="2"/>
      <scheme val="minor"/>
    </font>
    <font>
      <sz val="14"/>
      <name val="Calibri"/>
      <family val="2"/>
      <scheme val="minor"/>
    </font>
    <font>
      <sz val="22"/>
      <color theme="1"/>
      <name val="Calibri"/>
      <family val="2"/>
      <scheme val="minor"/>
    </font>
    <font>
      <i/>
      <sz val="11"/>
      <color theme="1"/>
      <name val="Calibri"/>
      <family val="2"/>
      <scheme val="minor"/>
    </font>
    <font>
      <i/>
      <sz val="9"/>
      <color theme="1"/>
      <name val="Calibri"/>
      <family val="2"/>
      <scheme val="minor"/>
    </font>
    <font>
      <b/>
      <sz val="13.5"/>
      <color theme="1"/>
      <name val="Calibri"/>
      <family val="2"/>
      <scheme val="minor"/>
    </font>
    <font>
      <b/>
      <sz val="9"/>
      <color theme="1"/>
      <name val="Calibri"/>
      <family val="2"/>
      <scheme val="minor"/>
    </font>
    <font>
      <b/>
      <sz val="11"/>
      <color theme="1"/>
      <name val="Calibri"/>
      <family val="2"/>
      <scheme val="minor"/>
    </font>
    <font>
      <b/>
      <i/>
      <sz val="9"/>
      <color theme="1"/>
      <name val="Calibri"/>
      <family val="2"/>
      <scheme val="minor"/>
    </font>
    <font>
      <b/>
      <sz val="12"/>
      <color theme="0"/>
      <name val="Calibri"/>
      <family val="2"/>
      <scheme val="minor"/>
    </font>
    <font>
      <u/>
      <sz val="11"/>
      <color theme="10"/>
      <name val="Calibri"/>
      <family val="2"/>
      <scheme val="minor"/>
    </font>
    <font>
      <u/>
      <sz val="9"/>
      <color theme="10"/>
      <name val="Calibri"/>
      <family val="2"/>
      <scheme val="minor"/>
    </font>
    <font>
      <u/>
      <sz val="10"/>
      <color indexed="12"/>
      <name val="Arial"/>
      <family val="2"/>
    </font>
    <font>
      <sz val="18"/>
      <name val="Calibri"/>
      <family val="2"/>
      <scheme val="minor"/>
    </font>
    <font>
      <b/>
      <i/>
      <sz val="9"/>
      <color indexed="12"/>
      <name val="Calibri"/>
      <family val="2"/>
      <scheme val="minor"/>
    </font>
    <font>
      <b/>
      <i/>
      <sz val="9"/>
      <color rgb="FFFF0000"/>
      <name val="Calibri"/>
      <family val="2"/>
      <scheme val="minor"/>
    </font>
    <font>
      <i/>
      <u/>
      <sz val="9"/>
      <name val="Calibri"/>
      <family val="2"/>
      <scheme val="minor"/>
    </font>
    <font>
      <sz val="9"/>
      <color indexed="12"/>
      <name val="Calibri"/>
      <family val="2"/>
      <scheme val="minor"/>
    </font>
    <font>
      <b/>
      <sz val="10"/>
      <name val="Arial"/>
      <family val="2"/>
    </font>
    <font>
      <sz val="10"/>
      <name val="Arial"/>
      <family val="2"/>
    </font>
    <font>
      <u/>
      <sz val="12"/>
      <name val="Calibri"/>
      <family val="2"/>
      <scheme val="minor"/>
    </font>
    <font>
      <b/>
      <sz val="14"/>
      <color theme="1"/>
      <name val="Calibri"/>
      <family val="2"/>
      <scheme val="minor"/>
    </font>
    <font>
      <b/>
      <sz val="16"/>
      <color rgb="FFFF0000"/>
      <name val="Calibri"/>
      <family val="2"/>
      <scheme val="minor"/>
    </font>
    <font>
      <b/>
      <u/>
      <sz val="8"/>
      <name val="Calibri"/>
      <family val="2"/>
      <scheme val="minor"/>
    </font>
    <font>
      <b/>
      <sz val="10"/>
      <color rgb="FFFF0000"/>
      <name val="Calibri"/>
      <family val="2"/>
      <scheme val="minor"/>
    </font>
    <font>
      <b/>
      <sz val="11"/>
      <color rgb="FFFF0000"/>
      <name val="Calibri"/>
      <family val="2"/>
      <scheme val="minor"/>
    </font>
    <font>
      <u/>
      <sz val="8"/>
      <name val="Calibri"/>
      <family val="2"/>
    </font>
    <font>
      <u/>
      <sz val="11"/>
      <name val="Calibri"/>
      <family val="2"/>
      <scheme val="minor"/>
    </font>
    <font>
      <i/>
      <sz val="8"/>
      <name val="Calibri"/>
      <family val="2"/>
      <scheme val="minor"/>
    </font>
    <font>
      <b/>
      <u/>
      <sz val="11"/>
      <name val="Calibri"/>
      <family val="2"/>
      <scheme val="minor"/>
    </font>
    <font>
      <b/>
      <sz val="14"/>
      <name val="Calibri"/>
      <family val="2"/>
      <scheme val="minor"/>
    </font>
    <font>
      <b/>
      <sz val="11"/>
      <color rgb="FFFF99CC"/>
      <name val="Calibri"/>
      <family val="2"/>
      <scheme val="minor"/>
    </font>
    <font>
      <sz val="11"/>
      <color rgb="FFFF99CC"/>
      <name val="Calibri"/>
      <family val="2"/>
      <scheme val="minor"/>
    </font>
    <font>
      <b/>
      <sz val="11"/>
      <color rgb="FF008000"/>
      <name val="Calibri"/>
      <family val="2"/>
      <scheme val="minor"/>
    </font>
    <font>
      <sz val="11"/>
      <color rgb="FF008000"/>
      <name val="Calibri"/>
      <family val="2"/>
      <scheme val="minor"/>
    </font>
    <font>
      <b/>
      <sz val="11"/>
      <color rgb="FF336600"/>
      <name val="Calibri"/>
      <family val="2"/>
      <scheme val="minor"/>
    </font>
    <font>
      <b/>
      <sz val="11"/>
      <color rgb="FF000066"/>
      <name val="Calibri"/>
      <family val="2"/>
      <scheme val="minor"/>
    </font>
    <font>
      <b/>
      <sz val="11"/>
      <color theme="7"/>
      <name val="Calibri"/>
      <family val="2"/>
      <scheme val="minor"/>
    </font>
    <font>
      <b/>
      <sz val="11"/>
      <color rgb="FFCC66FF"/>
      <name val="Calibri"/>
      <family val="2"/>
      <scheme val="minor"/>
    </font>
    <font>
      <b/>
      <i/>
      <sz val="10"/>
      <name val="Calibri"/>
      <family val="2"/>
      <scheme val="minor"/>
    </font>
    <font>
      <b/>
      <sz val="12"/>
      <color rgb="FFFF0000"/>
      <name val="Calibri"/>
      <family val="2"/>
      <scheme val="minor"/>
    </font>
    <font>
      <b/>
      <sz val="12"/>
      <name val="Arial"/>
      <family val="2"/>
    </font>
    <font>
      <sz val="7"/>
      <name val="Calibri"/>
      <family val="2"/>
      <scheme val="minor"/>
    </font>
    <font>
      <b/>
      <sz val="11"/>
      <color rgb="FF6600CC"/>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42"/>
        <bgColor indexed="64"/>
      </patternFill>
    </fill>
    <fill>
      <patternFill patternType="solid">
        <fgColor indexed="8"/>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59999389629810485"/>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medium">
        <color indexed="64"/>
      </bottom>
      <diagonal/>
    </border>
    <border>
      <left/>
      <right/>
      <top style="medium">
        <color indexed="64"/>
      </top>
      <bottom/>
      <diagonal/>
    </border>
  </borders>
  <cellStyleXfs count="5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10" fillId="0" borderId="0" applyFont="0" applyFill="0" applyBorder="0" applyAlignment="0" applyProtection="0"/>
    <xf numFmtId="44" fontId="10"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23" borderId="7" applyNumberFormat="0" applyFont="0" applyAlignment="0" applyProtection="0"/>
    <xf numFmtId="0" fontId="25" fillId="20" borderId="8" applyNumberFormat="0" applyAlignment="0" applyProtection="0"/>
    <xf numFmtId="9" fontId="10"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0" fontId="76" fillId="0" borderId="0" applyNumberFormat="0" applyFill="0" applyBorder="0" applyAlignment="0" applyProtection="0"/>
    <xf numFmtId="0" fontId="10" fillId="0" borderId="0"/>
    <xf numFmtId="0" fontId="78" fillId="0" borderId="0" applyNumberFormat="0" applyFill="0" applyBorder="0" applyAlignment="0" applyProtection="0">
      <alignment vertical="top"/>
      <protection locked="0"/>
    </xf>
    <xf numFmtId="44" fontId="85" fillId="0" borderId="0" applyFon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cellStyleXfs>
  <cellXfs count="786">
    <xf numFmtId="0" fontId="0" fillId="0" borderId="0" xfId="0"/>
    <xf numFmtId="0" fontId="33" fillId="24" borderId="0" xfId="0" applyFont="1" applyFill="1"/>
    <xf numFmtId="0" fontId="33" fillId="24" borderId="0" xfId="0" applyFont="1" applyFill="1" applyAlignment="1">
      <alignment horizontal="left" vertical="center"/>
    </xf>
    <xf numFmtId="0" fontId="33" fillId="24" borderId="0" xfId="0" applyFont="1" applyFill="1" applyAlignment="1">
      <alignment horizontal="center"/>
    </xf>
    <xf numFmtId="0" fontId="33" fillId="24" borderId="0" xfId="29" applyNumberFormat="1" applyFont="1" applyFill="1" applyBorder="1" applyAlignment="1" applyProtection="1">
      <alignment horizontal="left"/>
    </xf>
    <xf numFmtId="0" fontId="33" fillId="24" borderId="0" xfId="29" applyNumberFormat="1" applyFont="1" applyFill="1" applyBorder="1" applyAlignment="1" applyProtection="1">
      <alignment horizontal="center"/>
    </xf>
    <xf numFmtId="0" fontId="33" fillId="24" borderId="0" xfId="0" applyFont="1" applyFill="1" applyAlignment="1" applyProtection="1">
      <alignment horizontal="left"/>
      <protection locked="0"/>
    </xf>
    <xf numFmtId="0" fontId="33" fillId="26" borderId="0" xfId="0" applyFont="1" applyFill="1" applyAlignment="1">
      <alignment horizontal="left"/>
    </xf>
    <xf numFmtId="0" fontId="33" fillId="0" borderId="0" xfId="0" applyFont="1"/>
    <xf numFmtId="0" fontId="33" fillId="24" borderId="0" xfId="29" quotePrefix="1" applyNumberFormat="1" applyFont="1" applyFill="1" applyBorder="1" applyAlignment="1" applyProtection="1">
      <alignment horizontal="center"/>
    </xf>
    <xf numFmtId="0" fontId="34" fillId="24" borderId="0" xfId="0" applyFont="1" applyFill="1"/>
    <xf numFmtId="0" fontId="34" fillId="24" borderId="0" xfId="0" applyFont="1" applyFill="1" applyAlignment="1">
      <alignment horizontal="left"/>
    </xf>
    <xf numFmtId="0" fontId="34" fillId="24" borderId="0" xfId="0" applyFont="1" applyFill="1" applyAlignment="1">
      <alignment horizontal="center"/>
    </xf>
    <xf numFmtId="0" fontId="35" fillId="24" borderId="0" xfId="0" applyFont="1" applyFill="1" applyAlignment="1">
      <alignment horizontal="center"/>
    </xf>
    <xf numFmtId="0" fontId="35" fillId="24" borderId="0" xfId="0" applyFont="1" applyFill="1" applyAlignment="1">
      <alignment horizontal="left"/>
    </xf>
    <xf numFmtId="0" fontId="33" fillId="24" borderId="0" xfId="29" applyNumberFormat="1" applyFont="1" applyFill="1" applyBorder="1" applyAlignment="1" applyProtection="1"/>
    <xf numFmtId="0" fontId="36" fillId="24" borderId="0" xfId="0" applyFont="1" applyFill="1" applyAlignment="1">
      <alignment horizontal="left"/>
    </xf>
    <xf numFmtId="0" fontId="33" fillId="24" borderId="0" xfId="0" applyFont="1" applyFill="1" applyAlignment="1">
      <alignment horizontal="center" wrapText="1"/>
    </xf>
    <xf numFmtId="0" fontId="33" fillId="0" borderId="0" xfId="0" applyFont="1" applyAlignment="1">
      <alignment wrapText="1"/>
    </xf>
    <xf numFmtId="0" fontId="33" fillId="24" borderId="0" xfId="0" applyFont="1" applyFill="1" applyAlignment="1" applyProtection="1">
      <alignment horizontal="center"/>
      <protection locked="0"/>
    </xf>
    <xf numFmtId="0" fontId="33" fillId="24" borderId="11" xfId="0" applyFont="1" applyFill="1" applyBorder="1" applyAlignment="1" applyProtection="1">
      <alignment horizontal="center"/>
      <protection locked="0"/>
    </xf>
    <xf numFmtId="0" fontId="33" fillId="24" borderId="11" xfId="0" applyFont="1" applyFill="1" applyBorder="1" applyAlignment="1" applyProtection="1">
      <alignment horizontal="left"/>
      <protection locked="0"/>
    </xf>
    <xf numFmtId="0" fontId="33" fillId="24" borderId="0" xfId="0" applyFont="1" applyFill="1" applyAlignment="1">
      <alignment horizontal="right"/>
    </xf>
    <xf numFmtId="0" fontId="33" fillId="24" borderId="10" xfId="0" applyFont="1" applyFill="1" applyBorder="1" applyAlignment="1" applyProtection="1">
      <alignment horizontal="left"/>
      <protection locked="0"/>
    </xf>
    <xf numFmtId="0" fontId="33" fillId="26" borderId="0" xfId="0" applyFont="1" applyFill="1" applyAlignment="1">
      <alignment horizontal="right"/>
    </xf>
    <xf numFmtId="0" fontId="33" fillId="0" borderId="0" xfId="0" applyFont="1" applyAlignment="1">
      <alignment horizontal="left"/>
    </xf>
    <xf numFmtId="0" fontId="36" fillId="24" borderId="0" xfId="0" applyFont="1" applyFill="1" applyAlignment="1">
      <alignment horizontal="left" vertical="top" wrapText="1"/>
    </xf>
    <xf numFmtId="0" fontId="33" fillId="24" borderId="0" xfId="0" applyFont="1" applyFill="1" applyAlignment="1">
      <alignment horizontal="left" vertical="top"/>
    </xf>
    <xf numFmtId="0" fontId="36" fillId="24" borderId="0" xfId="0" applyFont="1" applyFill="1" applyAlignment="1">
      <alignment horizontal="left" vertical="top"/>
    </xf>
    <xf numFmtId="0" fontId="33" fillId="24" borderId="10" xfId="0" applyFont="1" applyFill="1" applyBorder="1"/>
    <xf numFmtId="0" fontId="33" fillId="26" borderId="0" xfId="0" applyFont="1" applyFill="1"/>
    <xf numFmtId="0" fontId="37" fillId="24" borderId="0" xfId="0" applyFont="1" applyFill="1" applyAlignment="1">
      <alignment horizontal="left" vertical="center"/>
    </xf>
    <xf numFmtId="0" fontId="38" fillId="26" borderId="0" xfId="0" applyFont="1" applyFill="1" applyAlignment="1">
      <alignment horizontal="left" vertical="center"/>
    </xf>
    <xf numFmtId="0" fontId="38" fillId="27" borderId="10" xfId="0" applyFont="1" applyFill="1" applyBorder="1" applyAlignment="1">
      <alignment horizontal="left" vertical="center"/>
    </xf>
    <xf numFmtId="0" fontId="33" fillId="27" borderId="10" xfId="0" applyFont="1" applyFill="1" applyBorder="1" applyAlignment="1">
      <alignment horizontal="left"/>
    </xf>
    <xf numFmtId="0" fontId="33" fillId="26" borderId="10" xfId="0" applyFont="1" applyFill="1" applyBorder="1"/>
    <xf numFmtId="0" fontId="33" fillId="24" borderId="10" xfId="29" quotePrefix="1" applyNumberFormat="1" applyFont="1" applyFill="1" applyBorder="1" applyAlignment="1" applyProtection="1">
      <alignment horizontal="center"/>
    </xf>
    <xf numFmtId="0" fontId="33" fillId="26" borderId="0" xfId="29" applyNumberFormat="1" applyFont="1" applyFill="1" applyBorder="1" applyAlignment="1" applyProtection="1">
      <alignment horizontal="center"/>
    </xf>
    <xf numFmtId="0" fontId="33" fillId="26" borderId="0" xfId="0" applyFont="1" applyFill="1" applyAlignment="1">
      <alignment horizontal="center"/>
    </xf>
    <xf numFmtId="0" fontId="33" fillId="24" borderId="10" xfId="0" applyFont="1" applyFill="1" applyBorder="1" applyProtection="1">
      <protection locked="0"/>
    </xf>
    <xf numFmtId="0" fontId="33" fillId="24" borderId="10" xfId="29" applyNumberFormat="1" applyFont="1" applyFill="1" applyBorder="1" applyAlignment="1" applyProtection="1">
      <alignment horizontal="center"/>
    </xf>
    <xf numFmtId="0" fontId="34" fillId="26" borderId="0" xfId="0" applyFont="1" applyFill="1" applyAlignment="1">
      <alignment horizontal="left"/>
    </xf>
    <xf numFmtId="0" fontId="34" fillId="28" borderId="0" xfId="0" applyFont="1" applyFill="1" applyAlignment="1">
      <alignment horizontal="left"/>
    </xf>
    <xf numFmtId="0" fontId="33" fillId="28" borderId="0" xfId="0" applyFont="1" applyFill="1" applyAlignment="1">
      <alignment horizontal="left"/>
    </xf>
    <xf numFmtId="0" fontId="33" fillId="26" borderId="0" xfId="29" quotePrefix="1" applyNumberFormat="1" applyFont="1" applyFill="1" applyBorder="1" applyAlignment="1" applyProtection="1">
      <alignment horizontal="center"/>
    </xf>
    <xf numFmtId="0" fontId="34" fillId="26" borderId="0" xfId="0" applyFont="1" applyFill="1"/>
    <xf numFmtId="0" fontId="34" fillId="28" borderId="0" xfId="0" applyFont="1" applyFill="1" applyAlignment="1">
      <alignment horizontal="right"/>
    </xf>
    <xf numFmtId="0" fontId="33" fillId="24" borderId="10" xfId="29" applyNumberFormat="1" applyFont="1" applyFill="1" applyBorder="1" applyAlignment="1" applyProtection="1"/>
    <xf numFmtId="0" fontId="34" fillId="28" borderId="0" xfId="0" applyFont="1" applyFill="1" applyAlignment="1">
      <alignment horizontal="center"/>
    </xf>
    <xf numFmtId="0" fontId="38" fillId="26" borderId="0" xfId="0" applyFont="1" applyFill="1"/>
    <xf numFmtId="0" fontId="33" fillId="26" borderId="0" xfId="29" applyNumberFormat="1" applyFont="1" applyFill="1" applyBorder="1" applyAlignment="1" applyProtection="1"/>
    <xf numFmtId="0" fontId="34" fillId="28" borderId="0" xfId="29" applyNumberFormat="1" applyFont="1" applyFill="1" applyBorder="1" applyAlignment="1" applyProtection="1">
      <alignment horizontal="center"/>
    </xf>
    <xf numFmtId="0" fontId="34" fillId="28" borderId="0" xfId="0" applyFont="1" applyFill="1"/>
    <xf numFmtId="0" fontId="34" fillId="28" borderId="0" xfId="0" applyFont="1" applyFill="1" applyAlignment="1">
      <alignment horizontal="center" wrapText="1"/>
    </xf>
    <xf numFmtId="0" fontId="39" fillId="26" borderId="0" xfId="0" applyFont="1" applyFill="1"/>
    <xf numFmtId="0" fontId="39" fillId="26" borderId="0" xfId="0" applyFont="1" applyFill="1" applyAlignment="1">
      <alignment horizontal="left"/>
    </xf>
    <xf numFmtId="0" fontId="39" fillId="24" borderId="0" xfId="0" applyFont="1" applyFill="1" applyAlignment="1">
      <alignment horizontal="center"/>
    </xf>
    <xf numFmtId="0" fontId="39" fillId="24" borderId="0" xfId="0" applyFont="1" applyFill="1" applyAlignment="1">
      <alignment horizontal="left"/>
    </xf>
    <xf numFmtId="0" fontId="39" fillId="24" borderId="0" xfId="0" applyFont="1" applyFill="1"/>
    <xf numFmtId="0" fontId="39" fillId="24" borderId="12" xfId="0" applyFont="1" applyFill="1" applyBorder="1" applyAlignment="1">
      <alignment horizontal="center"/>
    </xf>
    <xf numFmtId="0" fontId="39" fillId="24" borderId="12" xfId="0" applyFont="1" applyFill="1" applyBorder="1"/>
    <xf numFmtId="0" fontId="40" fillId="24" borderId="0" xfId="0" applyFont="1" applyFill="1" applyAlignment="1">
      <alignment vertical="center"/>
    </xf>
    <xf numFmtId="0" fontId="39" fillId="24" borderId="0" xfId="29" applyNumberFormat="1" applyFont="1" applyFill="1" applyBorder="1" applyProtection="1"/>
    <xf numFmtId="0" fontId="39" fillId="0" borderId="0" xfId="0" applyFont="1" applyAlignment="1">
      <alignment horizontal="left"/>
    </xf>
    <xf numFmtId="0" fontId="39" fillId="0" borderId="0" xfId="0" applyFont="1"/>
    <xf numFmtId="1" fontId="39" fillId="24" borderId="0" xfId="0" applyNumberFormat="1" applyFont="1" applyFill="1" applyAlignment="1">
      <alignment horizontal="left"/>
    </xf>
    <xf numFmtId="43" fontId="40" fillId="24" borderId="0" xfId="0" applyNumberFormat="1" applyFont="1" applyFill="1" applyAlignment="1">
      <alignment horizontal="left"/>
    </xf>
    <xf numFmtId="0" fontId="40" fillId="24" borderId="0" xfId="0" applyFont="1" applyFill="1" applyAlignment="1">
      <alignment horizontal="center"/>
    </xf>
    <xf numFmtId="0" fontId="39" fillId="24" borderId="10" xfId="0" applyFont="1" applyFill="1" applyBorder="1" applyAlignment="1">
      <alignment horizontal="left"/>
    </xf>
    <xf numFmtId="0" fontId="40" fillId="24" borderId="0" xfId="0" applyFont="1" applyFill="1" applyAlignment="1">
      <alignment horizontal="left"/>
    </xf>
    <xf numFmtId="0" fontId="33" fillId="24" borderId="0" xfId="0" applyFont="1" applyFill="1" applyAlignment="1">
      <alignment horizontal="left"/>
    </xf>
    <xf numFmtId="0" fontId="33" fillId="24" borderId="10" xfId="0" applyFont="1" applyFill="1" applyBorder="1" applyAlignment="1" applyProtection="1">
      <alignment horizontal="center"/>
      <protection locked="0"/>
    </xf>
    <xf numFmtId="0" fontId="33" fillId="24" borderId="10" xfId="0" applyFont="1" applyFill="1" applyBorder="1" applyAlignment="1">
      <alignment horizontal="center"/>
    </xf>
    <xf numFmtId="0" fontId="33" fillId="26" borderId="10" xfId="0" applyFont="1" applyFill="1" applyBorder="1" applyAlignment="1">
      <alignment horizontal="left"/>
    </xf>
    <xf numFmtId="0" fontId="33" fillId="24" borderId="10" xfId="0" applyFont="1" applyFill="1" applyBorder="1" applyAlignment="1">
      <alignment horizontal="left"/>
    </xf>
    <xf numFmtId="0" fontId="33" fillId="24" borderId="0" xfId="0" applyFont="1" applyFill="1" applyAlignment="1">
      <alignment horizontal="center" vertical="top" wrapText="1"/>
    </xf>
    <xf numFmtId="0" fontId="39" fillId="24" borderId="13" xfId="0" applyFont="1" applyFill="1" applyBorder="1" applyAlignment="1">
      <alignment horizontal="center"/>
    </xf>
    <xf numFmtId="0" fontId="40" fillId="24" borderId="0" xfId="0" applyFont="1" applyFill="1"/>
    <xf numFmtId="0" fontId="41" fillId="24" borderId="0" xfId="0" applyFont="1" applyFill="1" applyAlignment="1">
      <alignment horizontal="left"/>
    </xf>
    <xf numFmtId="0" fontId="40" fillId="24" borderId="10" xfId="0" applyFont="1" applyFill="1" applyBorder="1" applyAlignment="1" applyProtection="1">
      <alignment horizontal="center"/>
      <protection locked="0"/>
    </xf>
    <xf numFmtId="1" fontId="33" fillId="24" borderId="0" xfId="0" applyNumberFormat="1" applyFont="1" applyFill="1" applyAlignment="1">
      <alignment horizontal="left"/>
    </xf>
    <xf numFmtId="43" fontId="33" fillId="24" borderId="0" xfId="0" applyNumberFormat="1" applyFont="1" applyFill="1" applyAlignment="1">
      <alignment horizontal="left"/>
    </xf>
    <xf numFmtId="0" fontId="33" fillId="24" borderId="0" xfId="0" quotePrefix="1" applyFont="1" applyFill="1" applyAlignment="1">
      <alignment horizontal="left"/>
    </xf>
    <xf numFmtId="0" fontId="36" fillId="24" borderId="0" xfId="0" applyFont="1" applyFill="1" applyAlignment="1">
      <alignment horizontal="center"/>
    </xf>
    <xf numFmtId="0" fontId="42" fillId="24" borderId="0" xfId="0" applyFont="1" applyFill="1" applyAlignment="1">
      <alignment horizontal="left"/>
    </xf>
    <xf numFmtId="164" fontId="33" fillId="24" borderId="0" xfId="29" applyNumberFormat="1" applyFont="1" applyFill="1" applyBorder="1" applyAlignment="1" applyProtection="1">
      <alignment horizontal="left"/>
    </xf>
    <xf numFmtId="44" fontId="33" fillId="24" borderId="0" xfId="29" applyFont="1" applyFill="1" applyBorder="1" applyAlignment="1" applyProtection="1">
      <alignment horizontal="left"/>
    </xf>
    <xf numFmtId="0" fontId="43" fillId="24" borderId="0" xfId="0" applyFont="1" applyFill="1"/>
    <xf numFmtId="0" fontId="40" fillId="0" borderId="0" xfId="0" applyFont="1"/>
    <xf numFmtId="1" fontId="39" fillId="24" borderId="0" xfId="0" applyNumberFormat="1" applyFont="1" applyFill="1" applyAlignment="1">
      <alignment horizontal="center"/>
    </xf>
    <xf numFmtId="0" fontId="44" fillId="24" borderId="0" xfId="0" applyFont="1" applyFill="1"/>
    <xf numFmtId="0" fontId="44" fillId="24" borderId="0" xfId="0" applyFont="1" applyFill="1" applyAlignment="1">
      <alignment horizontal="left"/>
    </xf>
    <xf numFmtId="0" fontId="45" fillId="24" borderId="0" xfId="0" applyFont="1" applyFill="1"/>
    <xf numFmtId="0" fontId="46" fillId="24" borderId="0" xfId="0" applyFont="1" applyFill="1"/>
    <xf numFmtId="0" fontId="44" fillId="24" borderId="0" xfId="0" applyFont="1" applyFill="1" applyAlignment="1">
      <alignment horizontal="center"/>
    </xf>
    <xf numFmtId="14" fontId="45" fillId="24" borderId="0" xfId="0" applyNumberFormat="1" applyFont="1" applyFill="1" applyAlignment="1">
      <alignment horizontal="center"/>
    </xf>
    <xf numFmtId="0" fontId="45" fillId="24" borderId="0" xfId="0" applyFont="1" applyFill="1" applyAlignment="1">
      <alignment horizontal="center"/>
    </xf>
    <xf numFmtId="0" fontId="47" fillId="24" borderId="0" xfId="0" applyFont="1" applyFill="1" applyAlignment="1">
      <alignment horizontal="center"/>
    </xf>
    <xf numFmtId="0" fontId="48" fillId="24" borderId="0" xfId="0" applyFont="1" applyFill="1" applyAlignment="1">
      <alignment horizontal="center"/>
    </xf>
    <xf numFmtId="0" fontId="49" fillId="24" borderId="0" xfId="0" applyFont="1" applyFill="1" applyAlignment="1">
      <alignment horizontal="center"/>
    </xf>
    <xf numFmtId="0" fontId="50" fillId="24" borderId="0" xfId="0" applyFont="1" applyFill="1"/>
    <xf numFmtId="0" fontId="40" fillId="24" borderId="0" xfId="0" quotePrefix="1" applyFont="1" applyFill="1"/>
    <xf numFmtId="1" fontId="40" fillId="24" borderId="0" xfId="0" applyNumberFormat="1" applyFont="1" applyFill="1"/>
    <xf numFmtId="0" fontId="41" fillId="24" borderId="0" xfId="0" applyFont="1" applyFill="1" applyAlignment="1">
      <alignment horizontal="center"/>
    </xf>
    <xf numFmtId="1" fontId="41" fillId="24" borderId="0" xfId="0" applyNumberFormat="1" applyFont="1" applyFill="1" applyAlignment="1">
      <alignment horizontal="center"/>
    </xf>
    <xf numFmtId="43" fontId="40" fillId="24" borderId="0" xfId="0" applyNumberFormat="1" applyFont="1" applyFill="1"/>
    <xf numFmtId="43" fontId="40" fillId="24" borderId="0" xfId="0" quotePrefix="1" applyNumberFormat="1" applyFont="1" applyFill="1"/>
    <xf numFmtId="164" fontId="40" fillId="24" borderId="0" xfId="0" applyNumberFormat="1" applyFont="1" applyFill="1"/>
    <xf numFmtId="165" fontId="40" fillId="24" borderId="0" xfId="28" applyNumberFormat="1" applyFont="1" applyFill="1" applyBorder="1" applyAlignment="1" applyProtection="1">
      <alignment horizontal="center"/>
    </xf>
    <xf numFmtId="0" fontId="40" fillId="24" borderId="0" xfId="0" applyFont="1" applyFill="1" applyAlignment="1">
      <alignment horizontal="right"/>
    </xf>
    <xf numFmtId="169" fontId="40" fillId="24" borderId="0" xfId="0" applyNumberFormat="1" applyFont="1" applyFill="1"/>
    <xf numFmtId="1" fontId="40" fillId="24" borderId="0" xfId="0" applyNumberFormat="1" applyFont="1" applyFill="1" applyAlignment="1">
      <alignment horizontal="center"/>
    </xf>
    <xf numFmtId="1" fontId="40" fillId="24" borderId="0" xfId="0" applyNumberFormat="1" applyFont="1" applyFill="1" applyAlignment="1">
      <alignment horizontal="left"/>
    </xf>
    <xf numFmtId="14" fontId="40" fillId="24" borderId="10" xfId="0" applyNumberFormat="1" applyFont="1" applyFill="1" applyBorder="1" applyAlignment="1" applyProtection="1">
      <alignment horizontal="center"/>
      <protection locked="0"/>
    </xf>
    <xf numFmtId="14" fontId="40" fillId="24" borderId="0" xfId="0" applyNumberFormat="1" applyFont="1" applyFill="1" applyAlignment="1">
      <alignment horizontal="center"/>
    </xf>
    <xf numFmtId="44" fontId="40" fillId="24" borderId="0" xfId="0" applyNumberFormat="1" applyFont="1" applyFill="1"/>
    <xf numFmtId="0" fontId="40" fillId="24" borderId="0" xfId="0" applyFont="1" applyFill="1" applyAlignment="1">
      <alignment horizontal="left" vertical="top"/>
    </xf>
    <xf numFmtId="0" fontId="40" fillId="24" borderId="0" xfId="0" applyFont="1" applyFill="1" applyAlignment="1">
      <alignment horizontal="center" vertical="top"/>
    </xf>
    <xf numFmtId="0" fontId="51" fillId="24" borderId="0" xfId="0" applyFont="1" applyFill="1"/>
    <xf numFmtId="0" fontId="52" fillId="24" borderId="0" xfId="0" applyFont="1" applyFill="1"/>
    <xf numFmtId="14" fontId="40" fillId="24" borderId="13" xfId="0" applyNumberFormat="1" applyFont="1" applyFill="1" applyBorder="1"/>
    <xf numFmtId="0" fontId="43" fillId="24" borderId="0" xfId="0" applyFont="1" applyFill="1" applyAlignment="1">
      <alignment horizontal="center"/>
    </xf>
    <xf numFmtId="0" fontId="39" fillId="25" borderId="15" xfId="0" applyFont="1" applyFill="1" applyBorder="1"/>
    <xf numFmtId="0" fontId="39" fillId="25" borderId="0" xfId="0" applyFont="1" applyFill="1"/>
    <xf numFmtId="0" fontId="39" fillId="25" borderId="16" xfId="0" applyFont="1" applyFill="1" applyBorder="1"/>
    <xf numFmtId="0" fontId="39" fillId="24" borderId="17" xfId="0" applyFont="1" applyFill="1" applyBorder="1"/>
    <xf numFmtId="0" fontId="39" fillId="24" borderId="13" xfId="0" applyFont="1" applyFill="1" applyBorder="1"/>
    <xf numFmtId="0" fontId="39" fillId="24" borderId="15" xfId="0" applyFont="1" applyFill="1" applyBorder="1"/>
    <xf numFmtId="0" fontId="39" fillId="24" borderId="16" xfId="0" applyFont="1" applyFill="1" applyBorder="1"/>
    <xf numFmtId="0" fontId="39" fillId="24" borderId="18" xfId="0" applyFont="1" applyFill="1" applyBorder="1"/>
    <xf numFmtId="0" fontId="39" fillId="24" borderId="10" xfId="0" applyFont="1" applyFill="1" applyBorder="1"/>
    <xf numFmtId="0" fontId="39" fillId="24" borderId="19" xfId="0" applyFont="1" applyFill="1" applyBorder="1"/>
    <xf numFmtId="0" fontId="53" fillId="0" borderId="0" xfId="0" applyFont="1"/>
    <xf numFmtId="0" fontId="39" fillId="24" borderId="20" xfId="0" applyFont="1" applyFill="1" applyBorder="1"/>
    <xf numFmtId="0" fontId="39" fillId="24" borderId="20" xfId="0" applyFont="1" applyFill="1" applyBorder="1" applyAlignment="1">
      <alignment horizontal="right"/>
    </xf>
    <xf numFmtId="0" fontId="39" fillId="24" borderId="17" xfId="0" applyFont="1" applyFill="1" applyBorder="1" applyAlignment="1">
      <alignment vertical="top"/>
    </xf>
    <xf numFmtId="0" fontId="39" fillId="24" borderId="13" xfId="0" applyFont="1" applyFill="1" applyBorder="1" applyAlignment="1">
      <alignment vertical="top"/>
    </xf>
    <xf numFmtId="0" fontId="39" fillId="24" borderId="20" xfId="0" applyFont="1" applyFill="1" applyBorder="1" applyAlignment="1">
      <alignment vertical="top"/>
    </xf>
    <xf numFmtId="0" fontId="39" fillId="24" borderId="0" xfId="0" applyFont="1" applyFill="1" applyAlignment="1">
      <alignment vertical="top"/>
    </xf>
    <xf numFmtId="0" fontId="39" fillId="24" borderId="14" xfId="0" applyFont="1" applyFill="1" applyBorder="1" applyProtection="1">
      <protection locked="0"/>
    </xf>
    <xf numFmtId="0" fontId="39" fillId="24" borderId="0" xfId="0" applyFont="1" applyFill="1" applyProtection="1">
      <protection locked="0"/>
    </xf>
    <xf numFmtId="0" fontId="39" fillId="24" borderId="21" xfId="0" applyFont="1" applyFill="1" applyBorder="1" applyAlignment="1">
      <alignment horizontal="center"/>
    </xf>
    <xf numFmtId="0" fontId="39" fillId="24" borderId="16" xfId="0" applyFont="1" applyFill="1" applyBorder="1" applyAlignment="1">
      <alignment horizontal="left"/>
    </xf>
    <xf numFmtId="0" fontId="39" fillId="24" borderId="22" xfId="0" applyFont="1" applyFill="1" applyBorder="1"/>
    <xf numFmtId="44" fontId="39" fillId="24" borderId="18" xfId="29" applyFont="1" applyFill="1" applyBorder="1" applyProtection="1">
      <protection locked="0"/>
    </xf>
    <xf numFmtId="44" fontId="39" fillId="24" borderId="0" xfId="29" applyFont="1" applyFill="1" applyBorder="1" applyProtection="1"/>
    <xf numFmtId="0" fontId="39" fillId="24" borderId="21" xfId="0" applyFont="1" applyFill="1" applyBorder="1"/>
    <xf numFmtId="44" fontId="39" fillId="24" borderId="15" xfId="29" applyFont="1" applyFill="1" applyBorder="1" applyProtection="1"/>
    <xf numFmtId="0" fontId="39" fillId="24" borderId="10" xfId="0" applyFont="1" applyFill="1" applyBorder="1" applyAlignment="1">
      <alignment horizontal="center"/>
    </xf>
    <xf numFmtId="0" fontId="39" fillId="24" borderId="19" xfId="0" applyFont="1" applyFill="1" applyBorder="1" applyAlignment="1">
      <alignment horizontal="center"/>
    </xf>
    <xf numFmtId="0" fontId="39" fillId="24" borderId="20" xfId="0" applyFont="1" applyFill="1" applyBorder="1" applyAlignment="1">
      <alignment horizontal="center"/>
    </xf>
    <xf numFmtId="0" fontId="39" fillId="24" borderId="23" xfId="0" applyFont="1" applyFill="1" applyBorder="1"/>
    <xf numFmtId="0" fontId="39" fillId="24" borderId="11" xfId="0" applyFont="1" applyFill="1" applyBorder="1"/>
    <xf numFmtId="0" fontId="39" fillId="24" borderId="14" xfId="0" applyFont="1" applyFill="1" applyBorder="1" applyAlignment="1">
      <alignment horizontal="center"/>
    </xf>
    <xf numFmtId="0" fontId="39" fillId="24" borderId="24" xfId="0" applyFont="1" applyFill="1" applyBorder="1"/>
    <xf numFmtId="0" fontId="39" fillId="24" borderId="20" xfId="0" applyFont="1" applyFill="1" applyBorder="1" applyProtection="1">
      <protection locked="0"/>
    </xf>
    <xf numFmtId="0" fontId="39" fillId="24" borderId="16" xfId="0" applyFont="1" applyFill="1" applyBorder="1" applyProtection="1">
      <protection locked="0"/>
    </xf>
    <xf numFmtId="0" fontId="39" fillId="24" borderId="19" xfId="0" applyFont="1" applyFill="1" applyBorder="1" applyProtection="1">
      <protection locked="0"/>
    </xf>
    <xf numFmtId="0" fontId="39" fillId="24" borderId="0" xfId="0" applyFont="1" applyFill="1" applyAlignment="1">
      <alignment horizontal="right"/>
    </xf>
    <xf numFmtId="0" fontId="39" fillId="24" borderId="10" xfId="0" applyFont="1" applyFill="1" applyBorder="1" applyProtection="1">
      <protection locked="0"/>
    </xf>
    <xf numFmtId="0" fontId="39" fillId="24" borderId="10" xfId="0" applyFont="1" applyFill="1" applyBorder="1" applyAlignment="1">
      <alignment horizontal="right"/>
    </xf>
    <xf numFmtId="0" fontId="39" fillId="25" borderId="17" xfId="0" applyFont="1" applyFill="1" applyBorder="1"/>
    <xf numFmtId="0" fontId="39" fillId="25" borderId="13" xfId="0" applyFont="1" applyFill="1" applyBorder="1"/>
    <xf numFmtId="0" fontId="39" fillId="25" borderId="20" xfId="0" applyFont="1" applyFill="1" applyBorder="1"/>
    <xf numFmtId="0" fontId="39" fillId="25" borderId="18" xfId="0" applyFont="1" applyFill="1" applyBorder="1"/>
    <xf numFmtId="0" fontId="39" fillId="25" borderId="10" xfId="0" applyFont="1" applyFill="1" applyBorder="1"/>
    <xf numFmtId="0" fontId="39" fillId="25" borderId="19" xfId="0" applyFont="1" applyFill="1" applyBorder="1"/>
    <xf numFmtId="0" fontId="54" fillId="24" borderId="0" xfId="0" applyFont="1" applyFill="1"/>
    <xf numFmtId="0" fontId="54" fillId="24" borderId="0" xfId="0" applyFont="1" applyFill="1" applyAlignment="1">
      <alignment horizontal="left"/>
    </xf>
    <xf numFmtId="0" fontId="40" fillId="24" borderId="0" xfId="0" applyFont="1" applyFill="1" applyAlignment="1">
      <alignment vertical="top"/>
    </xf>
    <xf numFmtId="0" fontId="55" fillId="24" borderId="0" xfId="0" applyFont="1" applyFill="1" applyAlignment="1">
      <alignment horizontal="left"/>
    </xf>
    <xf numFmtId="0" fontId="55" fillId="24" borderId="0" xfId="0" applyFont="1" applyFill="1"/>
    <xf numFmtId="1" fontId="54" fillId="24" borderId="0" xfId="0" applyNumberFormat="1" applyFont="1" applyFill="1"/>
    <xf numFmtId="0" fontId="54" fillId="24" borderId="0" xfId="0" applyFont="1" applyFill="1" applyAlignment="1">
      <alignment horizontal="right"/>
    </xf>
    <xf numFmtId="0" fontId="56" fillId="24" borderId="0" xfId="0" applyFont="1" applyFill="1"/>
    <xf numFmtId="0" fontId="57" fillId="24" borderId="0" xfId="0" applyFont="1" applyFill="1"/>
    <xf numFmtId="43" fontId="54" fillId="24" borderId="0" xfId="0" applyNumberFormat="1" applyFont="1" applyFill="1"/>
    <xf numFmtId="0" fontId="36" fillId="24" borderId="0" xfId="0" applyFont="1" applyFill="1"/>
    <xf numFmtId="0" fontId="33" fillId="24" borderId="0" xfId="0" quotePrefix="1" applyFont="1" applyFill="1"/>
    <xf numFmtId="0" fontId="36" fillId="24" borderId="10" xfId="0" applyFont="1" applyFill="1" applyBorder="1" applyAlignment="1">
      <alignment horizontal="center"/>
    </xf>
    <xf numFmtId="0" fontId="36" fillId="24" borderId="10" xfId="0" applyFont="1" applyFill="1" applyBorder="1" applyAlignment="1">
      <alignment horizontal="left"/>
    </xf>
    <xf numFmtId="0" fontId="33" fillId="27" borderId="10" xfId="0" applyFont="1" applyFill="1" applyBorder="1" applyAlignment="1">
      <alignment horizontal="center" vertical="center"/>
    </xf>
    <xf numFmtId="0" fontId="38" fillId="27" borderId="10" xfId="0" applyFont="1" applyFill="1" applyBorder="1" applyAlignment="1">
      <alignment horizontal="left"/>
    </xf>
    <xf numFmtId="0" fontId="38" fillId="27" borderId="10" xfId="0" applyFont="1" applyFill="1" applyBorder="1" applyAlignment="1">
      <alignment vertical="center"/>
    </xf>
    <xf numFmtId="0" fontId="33" fillId="27" borderId="10" xfId="0" applyFont="1" applyFill="1" applyBorder="1" applyAlignment="1">
      <alignment vertical="center"/>
    </xf>
    <xf numFmtId="0" fontId="58" fillId="26" borderId="0" xfId="0" applyFont="1" applyFill="1"/>
    <xf numFmtId="0" fontId="58" fillId="0" borderId="0" xfId="0" applyFont="1"/>
    <xf numFmtId="0" fontId="34" fillId="24" borderId="0" xfId="29" applyNumberFormat="1" applyFont="1" applyFill="1" applyBorder="1" applyAlignment="1" applyProtection="1">
      <alignment horizontal="left"/>
    </xf>
    <xf numFmtId="0" fontId="33" fillId="28" borderId="0" xfId="0" applyFont="1" applyFill="1"/>
    <xf numFmtId="0" fontId="58" fillId="26" borderId="11" xfId="0" applyFont="1" applyFill="1" applyBorder="1" applyProtection="1">
      <protection locked="0"/>
    </xf>
    <xf numFmtId="0" fontId="33" fillId="24" borderId="11" xfId="0" applyFont="1" applyFill="1" applyBorder="1" applyProtection="1">
      <protection locked="0"/>
    </xf>
    <xf numFmtId="0" fontId="33" fillId="26" borderId="11" xfId="0" applyFont="1" applyFill="1" applyBorder="1" applyProtection="1">
      <protection locked="0"/>
    </xf>
    <xf numFmtId="0" fontId="33" fillId="26" borderId="11" xfId="0" applyFont="1" applyFill="1" applyBorder="1" applyAlignment="1" applyProtection="1">
      <alignment horizontal="left"/>
      <protection locked="0"/>
    </xf>
    <xf numFmtId="44" fontId="33" fillId="24" borderId="10" xfId="29" applyFont="1" applyFill="1" applyBorder="1" applyAlignment="1" applyProtection="1">
      <alignment horizontal="center"/>
      <protection locked="0"/>
    </xf>
    <xf numFmtId="44" fontId="33" fillId="26" borderId="11" xfId="29" applyFont="1" applyFill="1" applyBorder="1" applyAlignment="1" applyProtection="1">
      <alignment horizontal="center"/>
      <protection locked="0"/>
    </xf>
    <xf numFmtId="44" fontId="33" fillId="26" borderId="10" xfId="29" applyFont="1" applyFill="1" applyBorder="1" applyAlignment="1" applyProtection="1">
      <alignment horizontal="center"/>
      <protection locked="0"/>
    </xf>
    <xf numFmtId="44" fontId="33" fillId="24" borderId="10" xfId="29" applyFont="1" applyFill="1" applyBorder="1" applyAlignment="1" applyProtection="1">
      <alignment horizontal="center"/>
    </xf>
    <xf numFmtId="44" fontId="34" fillId="28" borderId="10" xfId="29" applyFont="1" applyFill="1" applyBorder="1" applyAlignment="1" applyProtection="1">
      <alignment horizontal="center"/>
    </xf>
    <xf numFmtId="44" fontId="33" fillId="26" borderId="10" xfId="29" applyFont="1" applyFill="1" applyBorder="1" applyAlignment="1" applyProtection="1">
      <alignment horizontal="left"/>
      <protection locked="0"/>
    </xf>
    <xf numFmtId="44" fontId="33" fillId="24" borderId="10" xfId="29" applyFont="1" applyFill="1" applyBorder="1" applyAlignment="1" applyProtection="1">
      <alignment horizontal="left"/>
      <protection locked="0"/>
    </xf>
    <xf numFmtId="44" fontId="33" fillId="26" borderId="10" xfId="29" applyFont="1" applyFill="1" applyBorder="1" applyProtection="1">
      <protection locked="0"/>
    </xf>
    <xf numFmtId="44" fontId="33" fillId="24" borderId="10" xfId="29" quotePrefix="1" applyFont="1" applyFill="1" applyBorder="1" applyAlignment="1" applyProtection="1">
      <alignment horizontal="center"/>
      <protection locked="0"/>
    </xf>
    <xf numFmtId="166" fontId="33" fillId="24" borderId="10" xfId="41" applyNumberFormat="1" applyFont="1" applyFill="1" applyBorder="1" applyAlignment="1" applyProtection="1">
      <alignment horizontal="center"/>
      <protection locked="0"/>
    </xf>
    <xf numFmtId="44" fontId="33" fillId="24" borderId="11" xfId="29" applyFont="1" applyFill="1" applyBorder="1" applyAlignment="1" applyProtection="1">
      <alignment horizontal="center"/>
      <protection locked="0"/>
    </xf>
    <xf numFmtId="44" fontId="33" fillId="24" borderId="0" xfId="29" applyFont="1" applyFill="1" applyBorder="1" applyAlignment="1" applyProtection="1">
      <alignment horizontal="center"/>
      <protection locked="0"/>
    </xf>
    <xf numFmtId="44" fontId="33" fillId="26" borderId="0" xfId="29" applyFont="1" applyFill="1" applyAlignment="1" applyProtection="1">
      <alignment horizontal="left"/>
    </xf>
    <xf numFmtId="167" fontId="33" fillId="24" borderId="10" xfId="0" applyNumberFormat="1" applyFont="1" applyFill="1" applyBorder="1" applyAlignment="1" applyProtection="1">
      <alignment horizontal="center"/>
      <protection locked="0"/>
    </xf>
    <xf numFmtId="14" fontId="33" fillId="24" borderId="10" xfId="0" applyNumberFormat="1" applyFont="1" applyFill="1" applyBorder="1" applyAlignment="1" applyProtection="1">
      <alignment horizontal="center"/>
      <protection locked="0"/>
    </xf>
    <xf numFmtId="43" fontId="40" fillId="24" borderId="0" xfId="0" applyNumberFormat="1" applyFont="1" applyFill="1" applyAlignment="1">
      <alignment vertical="top"/>
    </xf>
    <xf numFmtId="1" fontId="40" fillId="24" borderId="10" xfId="0" applyNumberFormat="1" applyFont="1" applyFill="1" applyBorder="1" applyAlignment="1" applyProtection="1">
      <alignment horizontal="center"/>
      <protection locked="0"/>
    </xf>
    <xf numFmtId="43" fontId="40" fillId="24" borderId="10" xfId="0" applyNumberFormat="1" applyFont="1" applyFill="1" applyBorder="1"/>
    <xf numFmtId="167" fontId="40" fillId="24" borderId="0" xfId="0" applyNumberFormat="1" applyFont="1" applyFill="1"/>
    <xf numFmtId="0" fontId="39" fillId="24" borderId="17" xfId="0" applyFont="1" applyFill="1" applyBorder="1" applyAlignment="1">
      <alignment horizontal="left" vertical="top"/>
    </xf>
    <xf numFmtId="0" fontId="39" fillId="24" borderId="15" xfId="0" applyFont="1" applyFill="1" applyBorder="1" applyAlignment="1">
      <alignment vertical="top"/>
    </xf>
    <xf numFmtId="0" fontId="39" fillId="24" borderId="14" xfId="0" applyFont="1" applyFill="1" applyBorder="1" applyAlignment="1" applyProtection="1">
      <alignment horizontal="center"/>
      <protection locked="0"/>
    </xf>
    <xf numFmtId="0" fontId="38" fillId="27" borderId="10" xfId="0" applyFont="1" applyFill="1" applyBorder="1" applyAlignment="1">
      <alignment vertical="center" wrapText="1"/>
    </xf>
    <xf numFmtId="0" fontId="43" fillId="24" borderId="10" xfId="0" applyFont="1" applyFill="1" applyBorder="1" applyAlignment="1">
      <alignment vertical="center" wrapText="1"/>
    </xf>
    <xf numFmtId="0" fontId="39" fillId="24" borderId="11" xfId="0" applyFont="1" applyFill="1" applyBorder="1" applyAlignment="1" applyProtection="1">
      <alignment horizontal="center"/>
      <protection locked="0"/>
    </xf>
    <xf numFmtId="0" fontId="38" fillId="27" borderId="10" xfId="0" applyFont="1" applyFill="1" applyBorder="1"/>
    <xf numFmtId="0" fontId="39" fillId="24" borderId="0" xfId="29" applyNumberFormat="1" applyFont="1" applyFill="1" applyBorder="1" applyAlignment="1" applyProtection="1"/>
    <xf numFmtId="0" fontId="66" fillId="27" borderId="10" xfId="0" applyFont="1" applyFill="1" applyBorder="1"/>
    <xf numFmtId="0" fontId="39" fillId="26" borderId="10" xfId="0" applyFont="1" applyFill="1" applyBorder="1"/>
    <xf numFmtId="0" fontId="67" fillId="26" borderId="0" xfId="0" applyFont="1" applyFill="1" applyAlignment="1">
      <alignment vertical="center" wrapText="1"/>
    </xf>
    <xf numFmtId="0" fontId="40" fillId="26" borderId="0" xfId="0" applyFont="1" applyFill="1" applyAlignment="1">
      <alignment vertical="center"/>
    </xf>
    <xf numFmtId="0" fontId="33" fillId="24" borderId="0" xfId="49" applyFont="1" applyFill="1"/>
    <xf numFmtId="0" fontId="33" fillId="24" borderId="0" xfId="49" applyFont="1" applyFill="1" applyAlignment="1">
      <alignment horizontal="left"/>
    </xf>
    <xf numFmtId="0" fontId="33" fillId="24" borderId="0" xfId="49" applyFont="1" applyFill="1" applyAlignment="1">
      <alignment horizontal="left" vertical="center"/>
    </xf>
    <xf numFmtId="0" fontId="33" fillId="24" borderId="0" xfId="49" applyFont="1" applyFill="1" applyAlignment="1">
      <alignment horizontal="left" vertical="top"/>
    </xf>
    <xf numFmtId="0" fontId="33" fillId="24" borderId="10" xfId="49" applyFont="1" applyFill="1" applyBorder="1" applyAlignment="1">
      <alignment horizontal="left"/>
    </xf>
    <xf numFmtId="1" fontId="33" fillId="24" borderId="0" xfId="49" applyNumberFormat="1" applyFont="1" applyFill="1" applyAlignment="1">
      <alignment horizontal="center"/>
    </xf>
    <xf numFmtId="1" fontId="33" fillId="24" borderId="0" xfId="49" applyNumberFormat="1" applyFont="1" applyFill="1" applyAlignment="1">
      <alignment horizontal="left"/>
    </xf>
    <xf numFmtId="43" fontId="33" fillId="24" borderId="0" xfId="49" applyNumberFormat="1" applyFont="1" applyFill="1" applyAlignment="1">
      <alignment horizontal="left"/>
    </xf>
    <xf numFmtId="0" fontId="34" fillId="24" borderId="0" xfId="49" applyFont="1" applyFill="1" applyAlignment="1">
      <alignment vertical="center"/>
    </xf>
    <xf numFmtId="0" fontId="33" fillId="24" borderId="0" xfId="49" applyFont="1" applyFill="1" applyAlignment="1">
      <alignment horizontal="center"/>
    </xf>
    <xf numFmtId="0" fontId="33" fillId="24" borderId="0" xfId="49" applyFont="1" applyFill="1" applyAlignment="1">
      <alignment horizontal="right"/>
    </xf>
    <xf numFmtId="164" fontId="33" fillId="24" borderId="0" xfId="29" applyNumberFormat="1" applyFont="1" applyFill="1" applyBorder="1" applyProtection="1"/>
    <xf numFmtId="0" fontId="33" fillId="24" borderId="15" xfId="49" applyFont="1" applyFill="1" applyBorder="1"/>
    <xf numFmtId="0" fontId="33" fillId="24" borderId="29" xfId="49" applyFont="1" applyFill="1" applyBorder="1"/>
    <xf numFmtId="0" fontId="33" fillId="24" borderId="16" xfId="49" applyFont="1" applyFill="1" applyBorder="1"/>
    <xf numFmtId="0" fontId="33" fillId="24" borderId="15" xfId="49" applyFont="1" applyFill="1" applyBorder="1" applyAlignment="1">
      <alignment horizontal="center"/>
    </xf>
    <xf numFmtId="0" fontId="33" fillId="24" borderId="30" xfId="49" applyFont="1" applyFill="1" applyBorder="1" applyAlignment="1">
      <alignment horizontal="center"/>
    </xf>
    <xf numFmtId="0" fontId="33" fillId="24" borderId="15" xfId="29" quotePrefix="1" applyNumberFormat="1" applyFont="1" applyFill="1" applyBorder="1" applyProtection="1"/>
    <xf numFmtId="164" fontId="33" fillId="24" borderId="0" xfId="29" quotePrefix="1" applyNumberFormat="1" applyFont="1" applyFill="1" applyBorder="1" applyAlignment="1" applyProtection="1">
      <alignment horizontal="center"/>
    </xf>
    <xf numFmtId="164" fontId="33" fillId="24" borderId="16" xfId="29" applyNumberFormat="1" applyFont="1" applyFill="1" applyBorder="1" applyProtection="1"/>
    <xf numFmtId="0" fontId="33" fillId="24" borderId="18" xfId="49" applyFont="1" applyFill="1" applyBorder="1"/>
    <xf numFmtId="0" fontId="33" fillId="24" borderId="18" xfId="29" quotePrefix="1" applyNumberFormat="1" applyFont="1" applyFill="1" applyBorder="1" applyProtection="1"/>
    <xf numFmtId="164" fontId="33" fillId="24" borderId="10" xfId="29" quotePrefix="1" applyNumberFormat="1" applyFont="1" applyFill="1" applyBorder="1" applyAlignment="1" applyProtection="1">
      <alignment horizontal="center"/>
    </xf>
    <xf numFmtId="164" fontId="33" fillId="24" borderId="10" xfId="29" applyNumberFormat="1" applyFont="1" applyFill="1" applyBorder="1" applyProtection="1"/>
    <xf numFmtId="0" fontId="33" fillId="24" borderId="10" xfId="49" applyFont="1" applyFill="1" applyBorder="1" applyAlignment="1">
      <alignment horizontal="center"/>
    </xf>
    <xf numFmtId="0" fontId="33" fillId="24" borderId="10" xfId="49" applyFont="1" applyFill="1" applyBorder="1"/>
    <xf numFmtId="43" fontId="33" fillId="24" borderId="0" xfId="49" applyNumberFormat="1" applyFont="1" applyFill="1" applyAlignment="1">
      <alignment horizontal="center"/>
    </xf>
    <xf numFmtId="0" fontId="33" fillId="24" borderId="11" xfId="49" applyFont="1" applyFill="1" applyBorder="1" applyProtection="1">
      <protection locked="0"/>
    </xf>
    <xf numFmtId="14" fontId="33" fillId="24" borderId="0" xfId="49" applyNumberFormat="1" applyFont="1" applyFill="1"/>
    <xf numFmtId="0" fontId="33" fillId="24" borderId="13" xfId="49" applyFont="1" applyFill="1" applyBorder="1"/>
    <xf numFmtId="43" fontId="33" fillId="24" borderId="13" xfId="49" applyNumberFormat="1" applyFont="1" applyFill="1" applyBorder="1"/>
    <xf numFmtId="0" fontId="80" fillId="24" borderId="13" xfId="49" applyFont="1" applyFill="1" applyBorder="1"/>
    <xf numFmtId="0" fontId="80" fillId="24" borderId="0" xfId="49" applyFont="1" applyFill="1"/>
    <xf numFmtId="0" fontId="33" fillId="0" borderId="0" xfId="49" applyFont="1"/>
    <xf numFmtId="0" fontId="33" fillId="24" borderId="10" xfId="49" applyFont="1" applyFill="1" applyBorder="1" applyProtection="1">
      <protection locked="0"/>
    </xf>
    <xf numFmtId="43" fontId="33" fillId="24" borderId="0" xfId="49" applyNumberFormat="1" applyFont="1" applyFill="1"/>
    <xf numFmtId="0" fontId="35" fillId="24" borderId="0" xfId="49" applyFont="1" applyFill="1" applyAlignment="1">
      <alignment horizontal="center"/>
    </xf>
    <xf numFmtId="0" fontId="34" fillId="24" borderId="0" xfId="49" applyFont="1" applyFill="1"/>
    <xf numFmtId="0" fontId="36" fillId="24" borderId="13" xfId="49" applyFont="1" applyFill="1" applyBorder="1"/>
    <xf numFmtId="0" fontId="33" fillId="26" borderId="0" xfId="49" applyFont="1" applyFill="1"/>
    <xf numFmtId="0" fontId="33" fillId="30" borderId="0" xfId="49" applyFont="1" applyFill="1"/>
    <xf numFmtId="0" fontId="33" fillId="30" borderId="13" xfId="49" applyFont="1" applyFill="1" applyBorder="1"/>
    <xf numFmtId="168" fontId="33" fillId="24" borderId="0" xfId="49" applyNumberFormat="1" applyFont="1" applyFill="1"/>
    <xf numFmtId="168" fontId="33" fillId="24" borderId="10" xfId="49" applyNumberFormat="1" applyFont="1" applyFill="1" applyBorder="1" applyProtection="1">
      <protection locked="0"/>
    </xf>
    <xf numFmtId="0" fontId="34" fillId="24" borderId="0" xfId="49" applyFont="1" applyFill="1" applyAlignment="1">
      <alignment horizontal="left"/>
    </xf>
    <xf numFmtId="0" fontId="33" fillId="26" borderId="0" xfId="49" applyFont="1" applyFill="1" applyAlignment="1">
      <alignment horizontal="center"/>
    </xf>
    <xf numFmtId="0" fontId="33" fillId="24" borderId="0" xfId="49" applyFont="1" applyFill="1" applyAlignment="1">
      <alignment horizontal="justify"/>
    </xf>
    <xf numFmtId="0" fontId="34" fillId="28" borderId="0" xfId="49" applyFont="1" applyFill="1"/>
    <xf numFmtId="0" fontId="33" fillId="28" borderId="0" xfId="49" applyFont="1" applyFill="1"/>
    <xf numFmtId="0" fontId="42" fillId="24" borderId="0" xfId="49" applyFont="1" applyFill="1" applyAlignment="1">
      <alignment horizontal="left"/>
    </xf>
    <xf numFmtId="1" fontId="34" fillId="24" borderId="0" xfId="49" applyNumberFormat="1" applyFont="1" applyFill="1" applyAlignment="1">
      <alignment horizontal="left"/>
    </xf>
    <xf numFmtId="0" fontId="33" fillId="31" borderId="0" xfId="49" applyFont="1" applyFill="1" applyAlignment="1">
      <alignment horizontal="left"/>
    </xf>
    <xf numFmtId="169" fontId="33" fillId="24" borderId="10" xfId="49" applyNumberFormat="1" applyFont="1" applyFill="1" applyBorder="1" applyAlignment="1" applyProtection="1">
      <alignment horizontal="left"/>
      <protection locked="0"/>
    </xf>
    <xf numFmtId="169" fontId="33" fillId="24" borderId="0" xfId="49" applyNumberFormat="1" applyFont="1" applyFill="1" applyAlignment="1">
      <alignment horizontal="left" vertical="top"/>
    </xf>
    <xf numFmtId="0" fontId="34" fillId="24" borderId="0" xfId="49" applyFont="1" applyFill="1" applyAlignment="1">
      <alignment horizontal="left" vertical="top"/>
    </xf>
    <xf numFmtId="43" fontId="33" fillId="24" borderId="10" xfId="49" applyNumberFormat="1" applyFont="1" applyFill="1" applyBorder="1" applyAlignment="1">
      <alignment horizontal="left"/>
    </xf>
    <xf numFmtId="14" fontId="33" fillId="24" borderId="0" xfId="49" applyNumberFormat="1" applyFont="1" applyFill="1" applyAlignment="1">
      <alignment horizontal="left" vertical="top"/>
    </xf>
    <xf numFmtId="14" fontId="33" fillId="24" borderId="0" xfId="49" applyNumberFormat="1" applyFont="1" applyFill="1" applyAlignment="1">
      <alignment horizontal="left"/>
    </xf>
    <xf numFmtId="0" fontId="33" fillId="24" borderId="0" xfId="49" applyFont="1" applyFill="1" applyAlignment="1">
      <alignment vertical="center"/>
    </xf>
    <xf numFmtId="0" fontId="58" fillId="0" borderId="0" xfId="45" applyFont="1"/>
    <xf numFmtId="0" fontId="58" fillId="0" borderId="0" xfId="45" applyFont="1" applyAlignment="1">
      <alignment vertical="center"/>
    </xf>
    <xf numFmtId="0" fontId="58" fillId="0" borderId="0" xfId="45" applyFont="1" applyAlignment="1">
      <alignment horizontal="left"/>
    </xf>
    <xf numFmtId="0" fontId="38" fillId="27" borderId="10" xfId="45" applyFont="1" applyFill="1" applyBorder="1"/>
    <xf numFmtId="0" fontId="58" fillId="0" borderId="10" xfId="45" applyFont="1" applyBorder="1"/>
    <xf numFmtId="0" fontId="69" fillId="29" borderId="10" xfId="45" applyFont="1" applyFill="1" applyBorder="1"/>
    <xf numFmtId="0" fontId="58" fillId="29" borderId="10" xfId="45" applyFont="1" applyFill="1" applyBorder="1"/>
    <xf numFmtId="164" fontId="58" fillId="0" borderId="16" xfId="46" applyNumberFormat="1" applyFont="1" applyFill="1" applyBorder="1" applyProtection="1"/>
    <xf numFmtId="0" fontId="58" fillId="0" borderId="19" xfId="45" applyFont="1" applyBorder="1" applyAlignment="1">
      <alignment horizontal="center"/>
    </xf>
    <xf numFmtId="10" fontId="58" fillId="0" borderId="0" xfId="45" applyNumberFormat="1" applyFont="1" applyAlignment="1">
      <alignment horizontal="center"/>
    </xf>
    <xf numFmtId="0" fontId="58" fillId="0" borderId="14" xfId="45" applyFont="1" applyBorder="1" applyAlignment="1">
      <alignment horizontal="center"/>
    </xf>
    <xf numFmtId="8" fontId="58" fillId="0" borderId="0" xfId="45" applyNumberFormat="1" applyFont="1" applyAlignment="1">
      <alignment horizontal="center"/>
    </xf>
    <xf numFmtId="0" fontId="38" fillId="27" borderId="10" xfId="45" applyFont="1" applyFill="1" applyBorder="1" applyAlignment="1">
      <alignment horizontal="left"/>
    </xf>
    <xf numFmtId="0" fontId="71" fillId="29" borderId="0" xfId="45" applyFont="1" applyFill="1" applyAlignment="1">
      <alignment horizontal="left"/>
    </xf>
    <xf numFmtId="0" fontId="9" fillId="29" borderId="23" xfId="45" applyFill="1" applyBorder="1"/>
    <xf numFmtId="0" fontId="68" fillId="0" borderId="10" xfId="45" applyFont="1" applyBorder="1"/>
    <xf numFmtId="0" fontId="72" fillId="28" borderId="0" xfId="45" applyFont="1" applyFill="1"/>
    <xf numFmtId="170" fontId="72" fillId="28" borderId="0" xfId="45" applyNumberFormat="1" applyFont="1" applyFill="1" applyAlignment="1">
      <alignment horizontal="center"/>
    </xf>
    <xf numFmtId="170" fontId="58" fillId="0" borderId="0" xfId="45" applyNumberFormat="1" applyFont="1" applyAlignment="1">
      <alignment horizontal="center"/>
    </xf>
    <xf numFmtId="0" fontId="72" fillId="28" borderId="0" xfId="45" applyFont="1" applyFill="1" applyAlignment="1">
      <alignment horizontal="left"/>
    </xf>
    <xf numFmtId="0" fontId="58" fillId="0" borderId="0" xfId="45" applyFont="1" applyAlignment="1">
      <alignment vertical="center" wrapText="1"/>
    </xf>
    <xf numFmtId="170" fontId="58" fillId="0" borderId="0" xfId="45" applyNumberFormat="1" applyFont="1" applyAlignment="1">
      <alignment horizontal="center" vertical="center"/>
    </xf>
    <xf numFmtId="0" fontId="70" fillId="0" borderId="0" xfId="45" applyFont="1" applyAlignment="1">
      <alignment vertical="center"/>
    </xf>
    <xf numFmtId="0" fontId="70" fillId="0" borderId="0" xfId="45" applyFont="1" applyAlignment="1">
      <alignment vertical="center" wrapText="1"/>
    </xf>
    <xf numFmtId="0" fontId="58" fillId="0" borderId="0" xfId="45" applyFont="1" applyAlignment="1">
      <alignment horizontal="center" vertical="center"/>
    </xf>
    <xf numFmtId="0" fontId="58" fillId="0" borderId="10" xfId="45" applyFont="1" applyBorder="1" applyAlignment="1">
      <alignment vertical="center"/>
    </xf>
    <xf numFmtId="0" fontId="58" fillId="0" borderId="0" xfId="45" applyFont="1" applyAlignment="1">
      <alignment horizontal="center"/>
    </xf>
    <xf numFmtId="0" fontId="58" fillId="0" borderId="10" xfId="45" applyFont="1" applyBorder="1" applyAlignment="1">
      <alignment horizontal="center"/>
    </xf>
    <xf numFmtId="0" fontId="70" fillId="0" borderId="0" xfId="45" applyFont="1" applyAlignment="1">
      <alignment horizontal="left" vertical="center" wrapText="1"/>
    </xf>
    <xf numFmtId="0" fontId="74" fillId="28" borderId="0" xfId="45" applyFont="1" applyFill="1" applyAlignment="1">
      <alignment vertical="center" wrapText="1"/>
    </xf>
    <xf numFmtId="0" fontId="70" fillId="0" borderId="0" xfId="45" applyFont="1"/>
    <xf numFmtId="0" fontId="70" fillId="0" borderId="0" xfId="45" quotePrefix="1" applyFont="1" applyAlignment="1">
      <alignment vertical="center"/>
    </xf>
    <xf numFmtId="0" fontId="70" fillId="0" borderId="10" xfId="45" quotePrefix="1" applyFont="1" applyBorder="1" applyAlignment="1">
      <alignment vertical="center"/>
    </xf>
    <xf numFmtId="0" fontId="75" fillId="27" borderId="10" xfId="45" applyFont="1" applyFill="1" applyBorder="1"/>
    <xf numFmtId="0" fontId="77" fillId="0" borderId="0" xfId="48" applyFont="1" applyProtection="1"/>
    <xf numFmtId="0" fontId="33" fillId="0" borderId="0" xfId="48" applyFont="1" applyFill="1" applyBorder="1" applyProtection="1"/>
    <xf numFmtId="0" fontId="77" fillId="0" borderId="0" xfId="48" applyFont="1" applyFill="1" applyBorder="1" applyProtection="1"/>
    <xf numFmtId="8" fontId="58" fillId="0" borderId="0" xfId="45" applyNumberFormat="1" applyFont="1" applyAlignment="1">
      <alignment horizontal="center" vertical="center"/>
    </xf>
    <xf numFmtId="0" fontId="58" fillId="0" borderId="11" xfId="45" applyFont="1" applyBorder="1" applyAlignment="1">
      <alignment vertical="center"/>
    </xf>
    <xf numFmtId="10" fontId="58" fillId="0" borderId="11" xfId="45" applyNumberFormat="1" applyFont="1" applyBorder="1" applyAlignment="1">
      <alignment horizontal="center" vertical="center"/>
    </xf>
    <xf numFmtId="10" fontId="58" fillId="0" borderId="11" xfId="47" applyNumberFormat="1" applyFont="1" applyBorder="1" applyAlignment="1" applyProtection="1">
      <alignment horizontal="center" vertical="center"/>
    </xf>
    <xf numFmtId="10" fontId="58" fillId="0" borderId="11" xfId="45" applyNumberFormat="1" applyFont="1" applyBorder="1" applyAlignment="1">
      <alignment vertical="center"/>
    </xf>
    <xf numFmtId="0" fontId="72" fillId="0" borderId="0" xfId="45" applyFont="1" applyAlignment="1">
      <alignment vertical="top"/>
    </xf>
    <xf numFmtId="0" fontId="72" fillId="0" borderId="0" xfId="45" applyFont="1"/>
    <xf numFmtId="0" fontId="58" fillId="0" borderId="0" xfId="45" applyFont="1" applyAlignment="1">
      <alignment vertical="top"/>
    </xf>
    <xf numFmtId="0" fontId="38" fillId="27" borderId="0" xfId="45" applyFont="1" applyFill="1"/>
    <xf numFmtId="0" fontId="58" fillId="28" borderId="10" xfId="45" applyFont="1" applyFill="1" applyBorder="1" applyAlignment="1" applyProtection="1">
      <alignment horizontal="left"/>
      <protection locked="0"/>
    </xf>
    <xf numFmtId="0" fontId="58" fillId="0" borderId="10" xfId="45" applyFont="1" applyBorder="1" applyProtection="1">
      <protection locked="0"/>
    </xf>
    <xf numFmtId="170" fontId="72" fillId="0" borderId="0" xfId="45" applyNumberFormat="1" applyFont="1" applyAlignment="1">
      <alignment horizontal="center"/>
    </xf>
    <xf numFmtId="14" fontId="33" fillId="24" borderId="0" xfId="49" applyNumberFormat="1" applyFont="1" applyFill="1" applyAlignment="1">
      <alignment horizontal="center"/>
    </xf>
    <xf numFmtId="0" fontId="79" fillId="26" borderId="0" xfId="0" applyFont="1" applyFill="1" applyAlignment="1">
      <alignment horizontal="center" wrapText="1"/>
    </xf>
    <xf numFmtId="0" fontId="79" fillId="26" borderId="0" xfId="0" applyFont="1" applyFill="1" applyAlignment="1">
      <alignment horizontal="center"/>
    </xf>
    <xf numFmtId="0" fontId="39" fillId="26" borderId="11" xfId="0" applyFont="1" applyFill="1" applyBorder="1" applyProtection="1">
      <protection locked="0"/>
    </xf>
    <xf numFmtId="0" fontId="53" fillId="28" borderId="0" xfId="0" applyFont="1" applyFill="1" applyAlignment="1">
      <alignment horizontal="center" wrapText="1"/>
    </xf>
    <xf numFmtId="0" fontId="34" fillId="24" borderId="10" xfId="0" applyFont="1" applyFill="1" applyBorder="1" applyAlignment="1">
      <alignment horizontal="center"/>
    </xf>
    <xf numFmtId="0" fontId="33" fillId="26" borderId="10" xfId="0" applyFont="1" applyFill="1" applyBorder="1" applyAlignment="1" applyProtection="1">
      <alignment horizontal="center"/>
      <protection locked="0"/>
    </xf>
    <xf numFmtId="0" fontId="33" fillId="0" borderId="0" xfId="0" applyFont="1" applyAlignment="1" applyProtection="1">
      <alignment horizontal="center" wrapText="1"/>
      <protection locked="0"/>
    </xf>
    <xf numFmtId="0" fontId="10" fillId="0" borderId="0" xfId="0" applyFont="1"/>
    <xf numFmtId="0" fontId="84" fillId="28" borderId="0" xfId="0" applyFont="1" applyFill="1"/>
    <xf numFmtId="168" fontId="33" fillId="24" borderId="11" xfId="0" applyNumberFormat="1" applyFont="1" applyFill="1" applyBorder="1" applyAlignment="1" applyProtection="1">
      <alignment horizontal="center"/>
      <protection locked="0"/>
    </xf>
    <xf numFmtId="0" fontId="36" fillId="24" borderId="10" xfId="0" applyFont="1" applyFill="1" applyBorder="1" applyAlignment="1" applyProtection="1">
      <alignment horizontal="center" wrapText="1"/>
      <protection locked="0"/>
    </xf>
    <xf numFmtId="14" fontId="33" fillId="24" borderId="0" xfId="0" applyNumberFormat="1" applyFont="1" applyFill="1" applyAlignment="1" applyProtection="1">
      <alignment horizontal="center"/>
      <protection locked="0"/>
    </xf>
    <xf numFmtId="0" fontId="33" fillId="0" borderId="10" xfId="0" applyFont="1" applyBorder="1" applyAlignment="1" applyProtection="1">
      <alignment horizontal="center" wrapText="1"/>
      <protection locked="0"/>
    </xf>
    <xf numFmtId="0" fontId="43" fillId="24" borderId="14" xfId="0" applyFont="1" applyFill="1" applyBorder="1" applyAlignment="1" applyProtection="1">
      <alignment horizontal="center" vertical="center"/>
      <protection locked="0"/>
    </xf>
    <xf numFmtId="0" fontId="36" fillId="24" borderId="0" xfId="0" applyFont="1" applyFill="1" applyAlignment="1">
      <alignment vertical="top"/>
    </xf>
    <xf numFmtId="0" fontId="33" fillId="26" borderId="0" xfId="0" applyFont="1" applyFill="1" applyAlignment="1">
      <alignment vertical="top"/>
    </xf>
    <xf numFmtId="0" fontId="33" fillId="24" borderId="0" xfId="0" applyFont="1" applyFill="1" applyAlignment="1">
      <alignment vertical="top"/>
    </xf>
    <xf numFmtId="0" fontId="46" fillId="24" borderId="10" xfId="0" applyFont="1" applyFill="1" applyBorder="1" applyAlignment="1" applyProtection="1">
      <alignment horizontal="center"/>
      <protection locked="0"/>
    </xf>
    <xf numFmtId="0" fontId="39" fillId="24" borderId="14" xfId="0" applyFont="1" applyFill="1" applyBorder="1" applyAlignment="1" applyProtection="1">
      <alignment horizontal="center" vertical="center"/>
      <protection locked="0"/>
    </xf>
    <xf numFmtId="0" fontId="53" fillId="24" borderId="14" xfId="0" applyFont="1" applyFill="1" applyBorder="1" applyAlignment="1" applyProtection="1">
      <alignment horizontal="center" vertical="center"/>
      <protection locked="0"/>
    </xf>
    <xf numFmtId="44" fontId="39" fillId="24" borderId="14" xfId="29" applyFont="1" applyFill="1" applyBorder="1" applyProtection="1">
      <protection locked="0"/>
    </xf>
    <xf numFmtId="44" fontId="39" fillId="24" borderId="25" xfId="29" applyFont="1" applyFill="1" applyBorder="1" applyProtection="1">
      <protection locked="0"/>
    </xf>
    <xf numFmtId="44" fontId="39" fillId="24" borderId="23" xfId="29" applyFont="1" applyFill="1" applyBorder="1" applyProtection="1">
      <protection locked="0"/>
    </xf>
    <xf numFmtId="14" fontId="33" fillId="24" borderId="10" xfId="49" applyNumberFormat="1" applyFont="1" applyFill="1" applyBorder="1" applyProtection="1">
      <protection locked="0"/>
    </xf>
    <xf numFmtId="0" fontId="34" fillId="24" borderId="14" xfId="49" applyFont="1" applyFill="1" applyBorder="1" applyAlignment="1" applyProtection="1">
      <alignment horizontal="center" vertical="center"/>
      <protection locked="0"/>
    </xf>
    <xf numFmtId="0" fontId="34" fillId="24" borderId="14" xfId="49" applyFont="1" applyFill="1" applyBorder="1" applyAlignment="1" applyProtection="1">
      <alignment vertical="center"/>
      <protection locked="0"/>
    </xf>
    <xf numFmtId="1" fontId="33" fillId="24" borderId="0" xfId="49" applyNumberFormat="1" applyFont="1" applyFill="1"/>
    <xf numFmtId="170" fontId="58" fillId="28" borderId="0" xfId="46" applyNumberFormat="1" applyFont="1" applyFill="1" applyBorder="1" applyAlignment="1" applyProtection="1">
      <alignment horizontal="center"/>
    </xf>
    <xf numFmtId="0" fontId="58" fillId="28" borderId="11" xfId="45" applyFont="1" applyFill="1" applyBorder="1" applyAlignment="1">
      <alignment horizontal="center"/>
    </xf>
    <xf numFmtId="44" fontId="58" fillId="28" borderId="11" xfId="45" applyNumberFormat="1" applyFont="1" applyFill="1" applyBorder="1"/>
    <xf numFmtId="14" fontId="58" fillId="28" borderId="10" xfId="45" applyNumberFormat="1" applyFont="1" applyFill="1" applyBorder="1" applyAlignment="1" applyProtection="1">
      <alignment horizontal="center"/>
      <protection locked="0"/>
    </xf>
    <xf numFmtId="43" fontId="33" fillId="24" borderId="0" xfId="49" applyNumberFormat="1" applyFont="1" applyFill="1" applyAlignment="1">
      <alignment horizontal="left" vertical="center"/>
    </xf>
    <xf numFmtId="1" fontId="34" fillId="24" borderId="14" xfId="49" applyNumberFormat="1" applyFont="1" applyFill="1" applyBorder="1" applyAlignment="1">
      <alignment horizontal="left"/>
    </xf>
    <xf numFmtId="1" fontId="33" fillId="24" borderId="14" xfId="49" applyNumberFormat="1" applyFont="1" applyFill="1" applyBorder="1" applyAlignment="1">
      <alignment horizontal="center"/>
    </xf>
    <xf numFmtId="0" fontId="38" fillId="27" borderId="10" xfId="0" applyFont="1" applyFill="1" applyBorder="1" applyAlignment="1">
      <alignment horizontal="left" vertical="center" wrapText="1"/>
    </xf>
    <xf numFmtId="170" fontId="58" fillId="28" borderId="0" xfId="45" applyNumberFormat="1" applyFont="1" applyFill="1" applyAlignment="1" applyProtection="1">
      <alignment horizontal="center" vertical="center"/>
      <protection locked="0"/>
    </xf>
    <xf numFmtId="0" fontId="50" fillId="26" borderId="0" xfId="0" applyFont="1" applyFill="1"/>
    <xf numFmtId="0" fontId="50" fillId="24" borderId="0" xfId="0" applyFont="1" applyFill="1" applyAlignment="1">
      <alignment wrapText="1"/>
    </xf>
    <xf numFmtId="0" fontId="50" fillId="24" borderId="0" xfId="0" applyFont="1" applyFill="1" applyAlignment="1">
      <alignment horizontal="center"/>
    </xf>
    <xf numFmtId="0" fontId="50" fillId="24" borderId="0" xfId="0" applyFont="1" applyFill="1" applyAlignment="1">
      <alignment horizontal="left"/>
    </xf>
    <xf numFmtId="170" fontId="58" fillId="0" borderId="0" xfId="45" applyNumberFormat="1" applyFont="1" applyAlignment="1">
      <alignment vertical="center"/>
    </xf>
    <xf numFmtId="170" fontId="58" fillId="28" borderId="0" xfId="29" applyNumberFormat="1" applyFont="1" applyFill="1" applyBorder="1" applyAlignment="1" applyProtection="1">
      <alignment horizontal="center" vertical="center"/>
      <protection locked="0"/>
    </xf>
    <xf numFmtId="0" fontId="33" fillId="24" borderId="13" xfId="0" applyFont="1" applyFill="1" applyBorder="1" applyAlignment="1">
      <alignment horizontal="center"/>
    </xf>
    <xf numFmtId="8" fontId="58" fillId="0" borderId="0" xfId="45" applyNumberFormat="1" applyFont="1" applyAlignment="1">
      <alignment vertical="center"/>
    </xf>
    <xf numFmtId="0" fontId="58" fillId="0" borderId="0" xfId="45" applyFont="1" applyAlignment="1">
      <alignment wrapText="1"/>
    </xf>
    <xf numFmtId="0" fontId="58" fillId="0" borderId="11" xfId="45" applyFont="1" applyBorder="1" applyProtection="1">
      <protection locked="0"/>
    </xf>
    <xf numFmtId="170" fontId="58" fillId="0" borderId="11" xfId="45" applyNumberFormat="1" applyFont="1" applyBorder="1" applyAlignment="1" applyProtection="1">
      <alignment horizontal="center"/>
      <protection locked="0"/>
    </xf>
    <xf numFmtId="170" fontId="58" fillId="0" borderId="10" xfId="45" applyNumberFormat="1" applyFont="1" applyBorder="1" applyAlignment="1" applyProtection="1">
      <alignment horizontal="center" wrapText="1"/>
      <protection locked="0"/>
    </xf>
    <xf numFmtId="0" fontId="39" fillId="26" borderId="0" xfId="0" applyFont="1" applyFill="1" applyAlignment="1">
      <alignment horizontal="center"/>
    </xf>
    <xf numFmtId="0" fontId="8" fillId="26" borderId="0" xfId="52" applyFill="1"/>
    <xf numFmtId="0" fontId="58" fillId="26" borderId="0" xfId="52" applyFont="1" applyFill="1"/>
    <xf numFmtId="0" fontId="58" fillId="26" borderId="32" xfId="52" applyFont="1" applyFill="1" applyBorder="1"/>
    <xf numFmtId="0" fontId="87" fillId="26" borderId="0" xfId="52" applyFont="1" applyFill="1"/>
    <xf numFmtId="0" fontId="72" fillId="26" borderId="0" xfId="52" applyFont="1" applyFill="1"/>
    <xf numFmtId="10" fontId="72" fillId="26" borderId="10" xfId="52" applyNumberFormat="1" applyFont="1" applyFill="1" applyBorder="1" applyAlignment="1">
      <alignment horizontal="center"/>
    </xf>
    <xf numFmtId="10" fontId="72" fillId="26" borderId="0" xfId="54" applyNumberFormat="1" applyFont="1" applyFill="1" applyAlignment="1" applyProtection="1">
      <alignment horizontal="center"/>
    </xf>
    <xf numFmtId="0" fontId="72" fillId="26" borderId="11" xfId="52" applyFont="1" applyFill="1" applyBorder="1" applyAlignment="1">
      <alignment horizontal="center"/>
    </xf>
    <xf numFmtId="0" fontId="58" fillId="26" borderId="0" xfId="52" applyFont="1" applyFill="1" applyAlignment="1">
      <alignment horizontal="right" vertical="center"/>
    </xf>
    <xf numFmtId="0" fontId="58" fillId="26" borderId="0" xfId="52" applyFont="1" applyFill="1" applyAlignment="1">
      <alignment vertical="top"/>
    </xf>
    <xf numFmtId="0" fontId="58" fillId="26" borderId="0" xfId="52" applyFont="1" applyFill="1" applyAlignment="1">
      <alignment horizontal="left" vertical="center" wrapText="1"/>
    </xf>
    <xf numFmtId="0" fontId="58" fillId="34" borderId="0" xfId="52" applyFont="1" applyFill="1"/>
    <xf numFmtId="0" fontId="58" fillId="34" borderId="0" xfId="52" applyFont="1" applyFill="1" applyAlignment="1">
      <alignment horizontal="right"/>
    </xf>
    <xf numFmtId="0" fontId="58" fillId="26" borderId="0" xfId="52" applyFont="1" applyFill="1" applyAlignment="1">
      <alignment horizontal="right"/>
    </xf>
    <xf numFmtId="44" fontId="72" fillId="26" borderId="0" xfId="53" applyFont="1" applyFill="1" applyBorder="1" applyAlignment="1" applyProtection="1">
      <alignment horizontal="center"/>
    </xf>
    <xf numFmtId="0" fontId="58" fillId="26" borderId="0" xfId="52" applyFont="1" applyFill="1" applyAlignment="1">
      <alignment horizontal="center"/>
    </xf>
    <xf numFmtId="0" fontId="88" fillId="26" borderId="10" xfId="52" applyFont="1" applyFill="1" applyBorder="1" applyAlignment="1" applyProtection="1">
      <alignment horizontal="center"/>
      <protection locked="0"/>
    </xf>
    <xf numFmtId="0" fontId="39" fillId="26" borderId="0" xfId="0" applyFont="1" applyFill="1" applyAlignment="1">
      <alignment wrapText="1"/>
    </xf>
    <xf numFmtId="0" fontId="39" fillId="26" borderId="0" xfId="0" applyFont="1" applyFill="1" applyAlignment="1">
      <alignment horizontal="left" wrapText="1"/>
    </xf>
    <xf numFmtId="0" fontId="39" fillId="24" borderId="10" xfId="0" applyFont="1" applyFill="1" applyBorder="1" applyAlignment="1" applyProtection="1">
      <alignment horizontal="center"/>
      <protection locked="0"/>
    </xf>
    <xf numFmtId="0" fontId="39" fillId="26" borderId="10" xfId="0" applyFont="1" applyFill="1" applyBorder="1" applyProtection="1">
      <protection locked="0"/>
    </xf>
    <xf numFmtId="0" fontId="39" fillId="26" borderId="0" xfId="0" applyFont="1" applyFill="1" applyProtection="1">
      <protection locked="0"/>
    </xf>
    <xf numFmtId="0" fontId="39" fillId="26" borderId="0" xfId="29" applyNumberFormat="1" applyFont="1" applyFill="1" applyBorder="1" applyProtection="1"/>
    <xf numFmtId="0" fontId="53" fillId="34" borderId="0" xfId="0" applyFont="1" applyFill="1" applyAlignment="1">
      <alignment horizontal="left"/>
    </xf>
    <xf numFmtId="0" fontId="39" fillId="34" borderId="0" xfId="0" applyFont="1" applyFill="1"/>
    <xf numFmtId="0" fontId="39" fillId="34" borderId="0" xfId="29" applyNumberFormat="1" applyFont="1" applyFill="1" applyBorder="1" applyProtection="1"/>
    <xf numFmtId="0" fontId="91" fillId="26" borderId="0" xfId="0" applyFont="1" applyFill="1" applyAlignment="1">
      <alignment horizontal="center" vertical="center" wrapText="1"/>
    </xf>
    <xf numFmtId="0" fontId="39" fillId="26" borderId="13" xfId="0" applyFont="1" applyFill="1" applyBorder="1" applyProtection="1">
      <protection locked="0"/>
    </xf>
    <xf numFmtId="0" fontId="39" fillId="26" borderId="15" xfId="0" applyFont="1" applyFill="1" applyBorder="1" applyAlignment="1">
      <alignment horizontal="left"/>
    </xf>
    <xf numFmtId="0" fontId="39" fillId="26" borderId="16" xfId="0" applyFont="1" applyFill="1" applyBorder="1" applyAlignment="1">
      <alignment horizontal="left" wrapText="1"/>
    </xf>
    <xf numFmtId="0" fontId="39" fillId="26" borderId="18" xfId="0" applyFont="1" applyFill="1" applyBorder="1" applyAlignment="1">
      <alignment horizontal="left"/>
    </xf>
    <xf numFmtId="0" fontId="39" fillId="26" borderId="10" xfId="0" applyFont="1" applyFill="1" applyBorder="1" applyAlignment="1">
      <alignment horizontal="left" wrapText="1"/>
    </xf>
    <xf numFmtId="0" fontId="39" fillId="26" borderId="19" xfId="0" applyFont="1" applyFill="1" applyBorder="1" applyAlignment="1">
      <alignment horizontal="left" wrapText="1"/>
    </xf>
    <xf numFmtId="0" fontId="39" fillId="29" borderId="17" xfId="0" applyFont="1" applyFill="1" applyBorder="1" applyAlignment="1">
      <alignment vertical="center"/>
    </xf>
    <xf numFmtId="0" fontId="53" fillId="29" borderId="17" xfId="0" applyFont="1" applyFill="1" applyBorder="1" applyAlignment="1">
      <alignment vertical="center"/>
    </xf>
    <xf numFmtId="0" fontId="53" fillId="29" borderId="13" xfId="0" applyFont="1" applyFill="1" applyBorder="1" applyAlignment="1">
      <alignment vertical="center" wrapText="1"/>
    </xf>
    <xf numFmtId="0" fontId="53" fillId="29" borderId="20" xfId="0" applyFont="1" applyFill="1" applyBorder="1" applyAlignment="1">
      <alignment vertical="center" wrapText="1"/>
    </xf>
    <xf numFmtId="0" fontId="53" fillId="26" borderId="0" xfId="0" applyFont="1" applyFill="1" applyAlignment="1">
      <alignment vertical="center"/>
    </xf>
    <xf numFmtId="0" fontId="53" fillId="26" borderId="0" xfId="0" applyFont="1" applyFill="1" applyAlignment="1">
      <alignment horizontal="left" vertical="center" wrapText="1"/>
    </xf>
    <xf numFmtId="0" fontId="40" fillId="26" borderId="0" xfId="0" applyFont="1" applyFill="1"/>
    <xf numFmtId="0" fontId="39" fillId="26" borderId="11" xfId="0" applyFont="1" applyFill="1" applyBorder="1"/>
    <xf numFmtId="0" fontId="45" fillId="26" borderId="0" xfId="0" applyFont="1" applyFill="1" applyAlignment="1">
      <alignment horizontal="left"/>
    </xf>
    <xf numFmtId="0" fontId="45" fillId="26" borderId="0" xfId="0" applyFont="1" applyFill="1"/>
    <xf numFmtId="0" fontId="45" fillId="24" borderId="0" xfId="0" applyFont="1" applyFill="1" applyAlignment="1">
      <alignment wrapText="1"/>
    </xf>
    <xf numFmtId="0" fontId="45" fillId="24" borderId="0" xfId="0" applyFont="1" applyFill="1" applyAlignment="1">
      <alignment horizontal="left"/>
    </xf>
    <xf numFmtId="1" fontId="34" fillId="24" borderId="10" xfId="0" applyNumberFormat="1" applyFont="1" applyFill="1" applyBorder="1" applyAlignment="1" applyProtection="1">
      <alignment horizontal="center"/>
      <protection locked="0"/>
    </xf>
    <xf numFmtId="0" fontId="94" fillId="28" borderId="0" xfId="0" applyFont="1" applyFill="1" applyAlignment="1">
      <alignment horizontal="left"/>
    </xf>
    <xf numFmtId="0" fontId="65" fillId="28" borderId="0" xfId="0" applyFont="1" applyFill="1" applyAlignment="1">
      <alignment horizontal="center"/>
    </xf>
    <xf numFmtId="14" fontId="33" fillId="24" borderId="11" xfId="0" applyNumberFormat="1" applyFont="1" applyFill="1" applyBorder="1" applyProtection="1">
      <protection locked="0"/>
    </xf>
    <xf numFmtId="0" fontId="33" fillId="26" borderId="0" xfId="0" applyFont="1" applyFill="1" applyAlignment="1">
      <alignment horizontal="left" wrapText="1"/>
    </xf>
    <xf numFmtId="168" fontId="33" fillId="24" borderId="13" xfId="0" applyNumberFormat="1" applyFont="1" applyFill="1" applyBorder="1" applyAlignment="1" applyProtection="1">
      <alignment horizontal="center"/>
      <protection locked="0"/>
    </xf>
    <xf numFmtId="168" fontId="33" fillId="24" borderId="0" xfId="0" applyNumberFormat="1" applyFont="1" applyFill="1" applyAlignment="1" applyProtection="1">
      <alignment horizontal="center"/>
      <protection locked="0"/>
    </xf>
    <xf numFmtId="0" fontId="34" fillId="26" borderId="0" xfId="0" applyFont="1" applyFill="1" applyAlignment="1">
      <alignment horizontal="right"/>
    </xf>
    <xf numFmtId="44" fontId="33" fillId="26" borderId="0" xfId="29" applyFont="1" applyFill="1" applyBorder="1" applyAlignment="1" applyProtection="1">
      <alignment horizontal="center"/>
    </xf>
    <xf numFmtId="0" fontId="33" fillId="26" borderId="0" xfId="29" applyNumberFormat="1" applyFont="1" applyFill="1" applyBorder="1" applyAlignment="1" applyProtection="1">
      <alignment horizontal="left"/>
    </xf>
    <xf numFmtId="0" fontId="33" fillId="26" borderId="0" xfId="0" applyFont="1" applyFill="1" applyAlignment="1">
      <alignment horizontal="right" wrapText="1"/>
    </xf>
    <xf numFmtId="44" fontId="33" fillId="26" borderId="10" xfId="29" applyFont="1" applyFill="1" applyBorder="1" applyAlignment="1" applyProtection="1">
      <alignment horizontal="center"/>
    </xf>
    <xf numFmtId="44" fontId="34" fillId="26" borderId="10" xfId="29" applyFont="1" applyFill="1" applyBorder="1" applyAlignment="1" applyProtection="1">
      <alignment horizontal="center"/>
    </xf>
    <xf numFmtId="0" fontId="53" fillId="26" borderId="0" xfId="0" applyFont="1" applyFill="1" applyAlignment="1">
      <alignment horizontal="center"/>
    </xf>
    <xf numFmtId="0" fontId="95" fillId="26" borderId="0" xfId="0" applyFont="1" applyFill="1" applyAlignment="1">
      <alignment horizontal="center" vertical="center"/>
    </xf>
    <xf numFmtId="0" fontId="39" fillId="26" borderId="0" xfId="0" applyFont="1" applyFill="1" applyAlignment="1">
      <alignment vertical="center"/>
    </xf>
    <xf numFmtId="0" fontId="0" fillId="26" borderId="0" xfId="0" applyFill="1"/>
    <xf numFmtId="0" fontId="67" fillId="26" borderId="0" xfId="0" applyFont="1" applyFill="1" applyAlignment="1">
      <alignment horizontal="left"/>
    </xf>
    <xf numFmtId="0" fontId="7" fillId="26" borderId="10" xfId="0" applyFont="1" applyFill="1" applyBorder="1" applyProtection="1">
      <protection locked="0"/>
    </xf>
    <xf numFmtId="0" fontId="7" fillId="26" borderId="11" xfId="0" applyFont="1" applyFill="1" applyBorder="1" applyProtection="1">
      <protection locked="0"/>
    </xf>
    <xf numFmtId="0" fontId="58" fillId="26" borderId="0" xfId="52" applyFont="1" applyFill="1" applyAlignment="1">
      <alignment horizontal="right" vertical="top"/>
    </xf>
    <xf numFmtId="0" fontId="6" fillId="0" borderId="0" xfId="45" applyFont="1"/>
    <xf numFmtId="0" fontId="6" fillId="0" borderId="14" xfId="45" applyFont="1" applyBorder="1" applyAlignment="1">
      <alignment horizontal="center"/>
    </xf>
    <xf numFmtId="8" fontId="58" fillId="0" borderId="10" xfId="45" applyNumberFormat="1" applyFont="1" applyBorder="1" applyAlignment="1">
      <alignment horizontal="center"/>
    </xf>
    <xf numFmtId="170" fontId="58" fillId="0" borderId="0" xfId="45" applyNumberFormat="1" applyFont="1"/>
    <xf numFmtId="170" fontId="58" fillId="0" borderId="0" xfId="46" applyNumberFormat="1" applyFont="1" applyAlignment="1" applyProtection="1"/>
    <xf numFmtId="0" fontId="5" fillId="0" borderId="0" xfId="45" applyFont="1"/>
    <xf numFmtId="0" fontId="5" fillId="0" borderId="0" xfId="45" applyFont="1" applyAlignment="1">
      <alignment vertical="center"/>
    </xf>
    <xf numFmtId="0" fontId="45" fillId="26" borderId="0" xfId="0" applyFont="1" applyFill="1" applyAlignment="1">
      <alignment vertical="top"/>
    </xf>
    <xf numFmtId="0" fontId="45" fillId="26" borderId="23" xfId="0" applyFont="1" applyFill="1" applyBorder="1" applyAlignment="1">
      <alignment horizontal="center" vertical="top"/>
    </xf>
    <xf numFmtId="0" fontId="39" fillId="26" borderId="11" xfId="0" applyFont="1" applyFill="1" applyBorder="1" applyAlignment="1" applyProtection="1">
      <alignment horizontal="center"/>
      <protection locked="0"/>
    </xf>
    <xf numFmtId="0" fontId="34" fillId="24" borderId="0" xfId="0" applyFont="1" applyFill="1" applyAlignment="1">
      <alignment horizontal="left" wrapText="1"/>
    </xf>
    <xf numFmtId="0" fontId="87" fillId="26" borderId="33" xfId="52" applyFont="1" applyFill="1" applyBorder="1"/>
    <xf numFmtId="0" fontId="58" fillId="26" borderId="33" xfId="52" applyFont="1" applyFill="1" applyBorder="1"/>
    <xf numFmtId="0" fontId="107" fillId="26" borderId="0" xfId="0" applyFont="1" applyFill="1"/>
    <xf numFmtId="0" fontId="0" fillId="26" borderId="0" xfId="0" applyFill="1" applyAlignment="1">
      <alignment horizontal="left" indent="1"/>
    </xf>
    <xf numFmtId="0" fontId="0" fillId="28" borderId="0" xfId="0" applyFill="1"/>
    <xf numFmtId="0" fontId="0" fillId="26" borderId="0" xfId="0" applyFill="1" applyAlignment="1">
      <alignment vertical="center"/>
    </xf>
    <xf numFmtId="0" fontId="2" fillId="0" borderId="0" xfId="45" applyFont="1" applyAlignment="1">
      <alignment horizontal="left"/>
    </xf>
    <xf numFmtId="0" fontId="2" fillId="0" borderId="0" xfId="45" applyFont="1" applyAlignment="1">
      <alignment horizontal="right"/>
    </xf>
    <xf numFmtId="0" fontId="2" fillId="0" borderId="10" xfId="45" applyFont="1" applyBorder="1" applyAlignment="1">
      <alignment horizontal="right" wrapText="1"/>
    </xf>
    <xf numFmtId="9" fontId="58" fillId="0" borderId="11" xfId="41" applyFont="1" applyBorder="1" applyAlignment="1">
      <alignment horizontal="center" vertical="center"/>
    </xf>
    <xf numFmtId="44" fontId="33" fillId="26" borderId="10" xfId="0" applyNumberFormat="1" applyFont="1" applyFill="1" applyBorder="1" applyAlignment="1" applyProtection="1">
      <alignment horizontal="left"/>
      <protection locked="0"/>
    </xf>
    <xf numFmtId="44" fontId="33" fillId="26" borderId="11" xfId="0" applyNumberFormat="1" applyFont="1" applyFill="1" applyBorder="1" applyAlignment="1" applyProtection="1">
      <alignment horizontal="left"/>
      <protection locked="0"/>
    </xf>
    <xf numFmtId="44" fontId="34" fillId="28" borderId="0" xfId="29" applyFont="1" applyFill="1" applyBorder="1" applyAlignment="1" applyProtection="1">
      <alignment horizontal="center"/>
    </xf>
    <xf numFmtId="0" fontId="34" fillId="28" borderId="0" xfId="29" applyNumberFormat="1" applyFont="1" applyFill="1" applyBorder="1" applyAlignment="1" applyProtection="1">
      <alignment horizontal="left"/>
    </xf>
    <xf numFmtId="0" fontId="33" fillId="24" borderId="0" xfId="49" applyFont="1" applyFill="1" applyAlignment="1">
      <alignment horizontal="left" vertical="center" wrapText="1"/>
    </xf>
    <xf numFmtId="0" fontId="36" fillId="24" borderId="0" xfId="49" applyFont="1" applyFill="1"/>
    <xf numFmtId="43" fontId="33" fillId="24" borderId="0" xfId="49" applyNumberFormat="1" applyFont="1" applyFill="1" applyAlignment="1">
      <alignment horizontal="center" vertical="center"/>
    </xf>
    <xf numFmtId="43" fontId="33" fillId="24" borderId="0" xfId="49" applyNumberFormat="1" applyFont="1" applyFill="1" applyAlignment="1">
      <alignment vertical="center"/>
    </xf>
    <xf numFmtId="0" fontId="33" fillId="24" borderId="0" xfId="49" applyFont="1" applyFill="1" applyAlignment="1">
      <alignment wrapText="1"/>
    </xf>
    <xf numFmtId="0" fontId="33" fillId="24" borderId="0" xfId="49" applyFont="1" applyFill="1" applyAlignment="1">
      <alignment horizontal="center" vertical="center" wrapText="1"/>
    </xf>
    <xf numFmtId="0" fontId="1" fillId="26" borderId="10" xfId="0" applyFont="1" applyFill="1" applyBorder="1" applyProtection="1">
      <protection locked="0"/>
    </xf>
    <xf numFmtId="0" fontId="1" fillId="26" borderId="11" xfId="0" applyFont="1" applyFill="1" applyBorder="1" applyProtection="1">
      <protection locked="0"/>
    </xf>
    <xf numFmtId="0" fontId="45" fillId="26" borderId="11" xfId="0" applyFont="1" applyFill="1" applyBorder="1" applyAlignment="1">
      <alignment horizontal="left" vertical="top" wrapText="1"/>
    </xf>
    <xf numFmtId="0" fontId="45" fillId="26" borderId="24" xfId="0" applyFont="1" applyFill="1" applyBorder="1" applyAlignment="1">
      <alignment horizontal="left" vertical="top" wrapText="1"/>
    </xf>
    <xf numFmtId="0" fontId="102" fillId="26" borderId="11" xfId="0" applyFont="1" applyFill="1" applyBorder="1" applyAlignment="1">
      <alignment horizontal="left" vertical="top" wrapText="1"/>
    </xf>
    <xf numFmtId="0" fontId="96" fillId="34" borderId="0" xfId="0" applyFont="1" applyFill="1" applyAlignment="1">
      <alignment horizontal="center"/>
    </xf>
    <xf numFmtId="0" fontId="45" fillId="26" borderId="11" xfId="49" applyFont="1" applyFill="1" applyBorder="1" applyAlignment="1">
      <alignment horizontal="left" vertical="top" wrapText="1"/>
    </xf>
    <xf numFmtId="0" fontId="45" fillId="26" borderId="24" xfId="49" applyFont="1" applyFill="1" applyBorder="1" applyAlignment="1">
      <alignment horizontal="left" vertical="top" wrapText="1"/>
    </xf>
    <xf numFmtId="0" fontId="105" fillId="26" borderId="23" xfId="0" applyFont="1" applyFill="1" applyBorder="1" applyAlignment="1">
      <alignment horizontal="left"/>
    </xf>
    <xf numFmtId="0" fontId="40" fillId="26" borderId="11" xfId="0" applyFont="1" applyFill="1" applyBorder="1" applyAlignment="1">
      <alignment horizontal="left"/>
    </xf>
    <xf numFmtId="0" fontId="40" fillId="26" borderId="24" xfId="0" applyFont="1" applyFill="1" applyBorder="1" applyAlignment="1">
      <alignment horizontal="left"/>
    </xf>
    <xf numFmtId="0" fontId="33" fillId="0" borderId="13" xfId="0" applyFont="1" applyBorder="1" applyAlignment="1">
      <alignment horizontal="center"/>
    </xf>
    <xf numFmtId="0" fontId="33" fillId="24" borderId="10" xfId="0" applyFont="1" applyFill="1" applyBorder="1" applyAlignment="1" applyProtection="1">
      <alignment horizontal="left"/>
      <protection locked="0"/>
    </xf>
    <xf numFmtId="0" fontId="33" fillId="24" borderId="13" xfId="0" applyFont="1" applyFill="1" applyBorder="1" applyAlignment="1">
      <alignment horizontal="center"/>
    </xf>
    <xf numFmtId="0" fontId="33" fillId="24" borderId="0" xfId="0" applyFont="1" applyFill="1"/>
    <xf numFmtId="0" fontId="33" fillId="24" borderId="10" xfId="0" applyFont="1" applyFill="1" applyBorder="1" applyAlignment="1">
      <alignment horizontal="center"/>
    </xf>
    <xf numFmtId="0" fontId="33" fillId="26" borderId="0" xfId="0" applyFont="1" applyFill="1" applyAlignment="1">
      <alignment horizontal="center"/>
    </xf>
    <xf numFmtId="0" fontId="39" fillId="24" borderId="0" xfId="0" applyFont="1" applyFill="1" applyAlignment="1">
      <alignment horizontal="left" vertical="top" wrapText="1"/>
    </xf>
    <xf numFmtId="0" fontId="33" fillId="24" borderId="13" xfId="0" applyFont="1" applyFill="1" applyBorder="1" applyAlignment="1">
      <alignment horizontal="center" vertical="center"/>
    </xf>
    <xf numFmtId="0" fontId="59" fillId="26" borderId="0" xfId="0" applyFont="1" applyFill="1" applyAlignment="1">
      <alignment horizontal="center" vertical="center"/>
    </xf>
    <xf numFmtId="0" fontId="33" fillId="24" borderId="10" xfId="0" applyFont="1" applyFill="1" applyBorder="1" applyAlignment="1" applyProtection="1">
      <alignment horizontal="center"/>
      <protection locked="0"/>
    </xf>
    <xf numFmtId="0" fontId="33" fillId="24" borderId="13" xfId="0" applyFont="1" applyFill="1" applyBorder="1" applyAlignment="1">
      <alignment horizontal="center" vertical="top" wrapText="1"/>
    </xf>
    <xf numFmtId="0" fontId="33" fillId="24" borderId="0" xfId="0" applyFont="1" applyFill="1" applyAlignment="1">
      <alignment horizontal="center" vertical="top" wrapText="1"/>
    </xf>
    <xf numFmtId="0" fontId="59" fillId="26" borderId="10" xfId="0" applyFont="1" applyFill="1" applyBorder="1" applyAlignment="1">
      <alignment horizontal="center" vertical="center"/>
    </xf>
    <xf numFmtId="0" fontId="33" fillId="24" borderId="0" xfId="0" applyFont="1" applyFill="1" applyAlignment="1">
      <alignment horizontal="left"/>
    </xf>
    <xf numFmtId="0" fontId="36" fillId="24" borderId="0" xfId="0" quotePrefix="1" applyFont="1" applyFill="1" applyAlignment="1">
      <alignment horizontal="left" vertical="top" wrapText="1"/>
    </xf>
    <xf numFmtId="0" fontId="36" fillId="24" borderId="0" xfId="0" applyFont="1" applyFill="1" applyAlignment="1">
      <alignment horizontal="left" vertical="top" wrapText="1"/>
    </xf>
    <xf numFmtId="0" fontId="33" fillId="26" borderId="10" xfId="0" applyFont="1" applyFill="1" applyBorder="1" applyAlignment="1" applyProtection="1">
      <alignment horizontal="left"/>
      <protection locked="0"/>
    </xf>
    <xf numFmtId="0" fontId="33" fillId="24" borderId="0" xfId="0" applyFont="1" applyFill="1" applyAlignment="1">
      <alignment horizontal="right" wrapText="1"/>
    </xf>
    <xf numFmtId="0" fontId="65" fillId="28" borderId="0" xfId="0" applyFont="1" applyFill="1" applyAlignment="1">
      <alignment horizontal="center" vertical="center"/>
    </xf>
    <xf numFmtId="0" fontId="33" fillId="24" borderId="0" xfId="0" applyFont="1" applyFill="1" applyAlignment="1">
      <alignment horizontal="center" vertical="center"/>
    </xf>
    <xf numFmtId="168" fontId="33" fillId="24" borderId="10" xfId="0" applyNumberFormat="1" applyFont="1" applyFill="1" applyBorder="1" applyAlignment="1" applyProtection="1">
      <alignment horizontal="center"/>
      <protection locked="0"/>
    </xf>
    <xf numFmtId="0" fontId="33" fillId="24" borderId="10" xfId="29" applyNumberFormat="1" applyFont="1" applyFill="1" applyBorder="1" applyAlignment="1" applyProtection="1">
      <alignment horizontal="center"/>
      <protection locked="0"/>
    </xf>
    <xf numFmtId="0" fontId="108" fillId="24" borderId="13" xfId="0" applyFont="1" applyFill="1" applyBorder="1" applyAlignment="1">
      <alignment horizontal="center" vertical="top" wrapText="1"/>
    </xf>
    <xf numFmtId="0" fontId="108" fillId="24" borderId="0" xfId="0" applyFont="1" applyFill="1" applyAlignment="1">
      <alignment horizontal="center" vertical="top" wrapText="1"/>
    </xf>
    <xf numFmtId="0" fontId="39" fillId="26" borderId="0" xfId="0" applyFont="1" applyFill="1" applyAlignment="1">
      <alignment wrapText="1"/>
    </xf>
    <xf numFmtId="0" fontId="39" fillId="26" borderId="0" xfId="0" applyFont="1" applyFill="1" applyAlignment="1">
      <alignment horizontal="left" wrapText="1"/>
    </xf>
    <xf numFmtId="0" fontId="53" fillId="34" borderId="0" xfId="0" applyFont="1" applyFill="1" applyAlignment="1">
      <alignment horizontal="center"/>
    </xf>
    <xf numFmtId="0" fontId="67" fillId="26" borderId="0" xfId="0" applyFont="1" applyFill="1" applyAlignment="1">
      <alignment horizontal="center" vertical="center"/>
    </xf>
    <xf numFmtId="0" fontId="90" fillId="26" borderId="0" xfId="0" applyFont="1" applyFill="1" applyAlignment="1">
      <alignment horizontal="center" vertical="center" wrapText="1"/>
    </xf>
    <xf numFmtId="0" fontId="39" fillId="0" borderId="0" xfId="0" applyFont="1" applyAlignment="1">
      <alignment horizontal="left"/>
    </xf>
    <xf numFmtId="0" fontId="53" fillId="35" borderId="0" xfId="0" applyFont="1" applyFill="1" applyAlignment="1">
      <alignment horizontal="left"/>
    </xf>
    <xf numFmtId="0" fontId="39" fillId="35" borderId="10" xfId="0" applyFont="1" applyFill="1" applyBorder="1" applyAlignment="1">
      <alignment horizontal="center"/>
    </xf>
    <xf numFmtId="0" fontId="60" fillId="26" borderId="0" xfId="0" applyFont="1" applyFill="1" applyAlignment="1">
      <alignment horizontal="center" vertical="center"/>
    </xf>
    <xf numFmtId="0" fontId="61" fillId="26" borderId="0" xfId="0" applyFont="1" applyFill="1" applyAlignment="1">
      <alignment horizontal="center" vertical="center"/>
    </xf>
    <xf numFmtId="0" fontId="45" fillId="26" borderId="0" xfId="0" applyFont="1" applyFill="1" applyAlignment="1">
      <alignment horizontal="center" vertical="center"/>
    </xf>
    <xf numFmtId="0" fontId="95" fillId="26" borderId="0" xfId="0" applyFont="1" applyFill="1" applyAlignment="1">
      <alignment horizontal="center" vertical="center"/>
    </xf>
    <xf numFmtId="0" fontId="44" fillId="34" borderId="0" xfId="0" applyFont="1" applyFill="1" applyAlignment="1">
      <alignment horizontal="center" vertical="center"/>
    </xf>
    <xf numFmtId="0" fontId="53" fillId="34" borderId="0" xfId="0" applyFont="1" applyFill="1" applyAlignment="1">
      <alignment horizontal="center" vertical="center"/>
    </xf>
    <xf numFmtId="0" fontId="45" fillId="26" borderId="0" xfId="0" applyFont="1" applyFill="1" applyAlignment="1">
      <alignment horizontal="left" vertical="center" wrapText="1"/>
    </xf>
    <xf numFmtId="0" fontId="45" fillId="26" borderId="0" xfId="0" applyFont="1" applyFill="1" applyAlignment="1">
      <alignment horizontal="center"/>
    </xf>
    <xf numFmtId="0" fontId="0" fillId="26" borderId="0" xfId="0" applyFill="1" applyAlignment="1">
      <alignment horizontal="left"/>
    </xf>
    <xf numFmtId="0" fontId="0" fillId="26" borderId="10" xfId="0" applyFill="1" applyBorder="1" applyAlignment="1" applyProtection="1">
      <alignment horizontal="center"/>
      <protection locked="0"/>
    </xf>
    <xf numFmtId="0" fontId="10" fillId="26" borderId="0" xfId="0" applyFont="1" applyFill="1" applyAlignment="1">
      <alignment horizontal="left" vertical="center" wrapText="1"/>
    </xf>
    <xf numFmtId="0" fontId="107" fillId="26" borderId="0" xfId="0" applyFont="1" applyFill="1" applyAlignment="1">
      <alignment horizontal="center"/>
    </xf>
    <xf numFmtId="0" fontId="0" fillId="26" borderId="10" xfId="0" applyFill="1" applyBorder="1" applyAlignment="1" applyProtection="1">
      <alignment horizontal="left"/>
      <protection locked="0"/>
    </xf>
    <xf numFmtId="0" fontId="10" fillId="26" borderId="10" xfId="0" applyFont="1" applyFill="1" applyBorder="1" applyAlignment="1" applyProtection="1">
      <alignment horizontal="center" vertical="center" wrapText="1"/>
      <protection locked="0"/>
    </xf>
    <xf numFmtId="0" fontId="0" fillId="26" borderId="10" xfId="0" applyFill="1" applyBorder="1" applyAlignment="1" applyProtection="1">
      <alignment horizontal="center" vertical="center"/>
      <protection locked="0"/>
    </xf>
    <xf numFmtId="0" fontId="10" fillId="26" borderId="0" xfId="0" applyFont="1" applyFill="1" applyAlignment="1">
      <alignment horizontal="left" wrapText="1" indent="1"/>
    </xf>
    <xf numFmtId="0" fontId="0" fillId="26" borderId="0" xfId="0" applyFill="1" applyAlignment="1">
      <alignment horizontal="left" vertical="center" wrapText="1"/>
    </xf>
    <xf numFmtId="0" fontId="0" fillId="26" borderId="10" xfId="0" applyFill="1" applyBorder="1" applyAlignment="1" applyProtection="1">
      <alignment horizontal="center" vertical="center" wrapText="1"/>
      <protection locked="0"/>
    </xf>
    <xf numFmtId="0" fontId="0" fillId="26" borderId="0" xfId="0" applyFill="1" applyAlignment="1">
      <alignment horizontal="left" indent="1"/>
    </xf>
    <xf numFmtId="0" fontId="0" fillId="26" borderId="0" xfId="0" applyFill="1" applyAlignment="1">
      <alignment horizontal="left" wrapText="1" indent="1"/>
    </xf>
    <xf numFmtId="0" fontId="0" fillId="26" borderId="11" xfId="0" applyFill="1" applyBorder="1" applyAlignment="1" applyProtection="1">
      <alignment horizontal="center"/>
      <protection locked="0"/>
    </xf>
    <xf numFmtId="0" fontId="58" fillId="26" borderId="11" xfId="52" applyFont="1" applyFill="1" applyBorder="1" applyAlignment="1">
      <alignment horizontal="center"/>
    </xf>
    <xf numFmtId="0" fontId="73" fillId="28" borderId="0" xfId="52" applyFont="1" applyFill="1" applyAlignment="1">
      <alignment horizontal="left" wrapText="1"/>
    </xf>
    <xf numFmtId="44" fontId="72" fillId="26" borderId="10" xfId="53" applyFont="1" applyFill="1" applyBorder="1" applyAlignment="1" applyProtection="1">
      <alignment horizontal="center"/>
    </xf>
    <xf numFmtId="0" fontId="81" fillId="32" borderId="0" xfId="52" applyFont="1" applyFill="1" applyAlignment="1">
      <alignment horizontal="center" vertical="center" wrapText="1"/>
    </xf>
    <xf numFmtId="0" fontId="58" fillId="26" borderId="0" xfId="52" applyFont="1" applyFill="1" applyAlignment="1">
      <alignment horizontal="left" wrapText="1"/>
    </xf>
    <xf numFmtId="0" fontId="58" fillId="26" borderId="0" xfId="52" applyFont="1" applyFill="1" applyAlignment="1">
      <alignment horizontal="left" vertical="center" wrapText="1"/>
    </xf>
    <xf numFmtId="0" fontId="58" fillId="33" borderId="32" xfId="52" applyFont="1" applyFill="1" applyBorder="1" applyAlignment="1">
      <alignment horizontal="center"/>
    </xf>
    <xf numFmtId="0" fontId="72" fillId="26" borderId="33" xfId="52" applyFont="1" applyFill="1" applyBorder="1" applyAlignment="1">
      <alignment horizontal="left" vertical="center" wrapText="1"/>
    </xf>
    <xf numFmtId="0" fontId="58" fillId="26" borderId="10" xfId="52" applyFont="1" applyFill="1" applyBorder="1" applyAlignment="1">
      <alignment horizontal="center"/>
    </xf>
    <xf numFmtId="0" fontId="72" fillId="26" borderId="0" xfId="52" applyFont="1" applyFill="1" applyAlignment="1">
      <alignment horizontal="left" wrapText="1"/>
    </xf>
    <xf numFmtId="0" fontId="58" fillId="34" borderId="10" xfId="52" applyFont="1" applyFill="1" applyBorder="1" applyAlignment="1">
      <alignment horizontal="center"/>
    </xf>
    <xf numFmtId="0" fontId="3" fillId="26" borderId="0" xfId="52" applyFont="1" applyFill="1" applyAlignment="1">
      <alignment horizontal="left" wrapText="1"/>
    </xf>
    <xf numFmtId="0" fontId="4" fillId="26" borderId="0" xfId="52" applyFont="1" applyFill="1" applyAlignment="1">
      <alignment horizontal="left" vertical="center"/>
    </xf>
    <xf numFmtId="0" fontId="40" fillId="24" borderId="10" xfId="49" applyFont="1" applyFill="1" applyBorder="1" applyAlignment="1">
      <alignment horizontal="center"/>
    </xf>
    <xf numFmtId="0" fontId="37" fillId="26" borderId="0" xfId="49" applyFont="1" applyFill="1" applyAlignment="1">
      <alignment horizontal="center" vertical="center" wrapText="1"/>
    </xf>
    <xf numFmtId="0" fontId="37" fillId="26" borderId="0" xfId="49" applyFont="1" applyFill="1" applyAlignment="1">
      <alignment horizontal="center" vertical="center"/>
    </xf>
    <xf numFmtId="43" fontId="40" fillId="24" borderId="10" xfId="49" applyNumberFormat="1" applyFont="1" applyFill="1" applyBorder="1" applyAlignment="1">
      <alignment horizontal="center"/>
    </xf>
    <xf numFmtId="0" fontId="58" fillId="26" borderId="0" xfId="52" applyFont="1" applyFill="1" applyAlignment="1">
      <alignment horizontal="center"/>
    </xf>
    <xf numFmtId="43" fontId="36" fillId="24" borderId="0" xfId="49" applyNumberFormat="1" applyFont="1" applyFill="1"/>
    <xf numFmtId="0" fontId="37" fillId="26" borderId="10" xfId="49" applyFont="1" applyFill="1" applyBorder="1" applyAlignment="1">
      <alignment horizontal="center" vertical="center" wrapText="1"/>
    </xf>
    <xf numFmtId="0" fontId="2" fillId="26" borderId="0" xfId="52" applyFont="1" applyFill="1" applyAlignment="1">
      <alignment horizontal="left" vertical="center"/>
    </xf>
    <xf numFmtId="0" fontId="106" fillId="32" borderId="0" xfId="52" applyFont="1" applyFill="1" applyAlignment="1">
      <alignment horizontal="left" vertical="center" wrapText="1"/>
    </xf>
    <xf numFmtId="0" fontId="72" fillId="26" borderId="0" xfId="52" applyFont="1" applyFill="1" applyAlignment="1">
      <alignment horizontal="left" vertical="top" wrapText="1"/>
    </xf>
    <xf numFmtId="0" fontId="4" fillId="26" borderId="0" xfId="52" applyFont="1" applyFill="1" applyAlignment="1">
      <alignment horizontal="left" vertical="center" wrapText="1"/>
    </xf>
    <xf numFmtId="0" fontId="58" fillId="0" borderId="11" xfId="45" applyFont="1" applyBorder="1" applyAlignment="1">
      <alignment horizontal="left" vertical="center" wrapText="1"/>
    </xf>
    <xf numFmtId="0" fontId="58" fillId="0" borderId="0" xfId="45" applyFont="1" applyAlignment="1">
      <alignment horizontal="left" vertical="top" wrapText="1"/>
    </xf>
    <xf numFmtId="0" fontId="58" fillId="0" borderId="0" xfId="45" applyFont="1" applyAlignment="1">
      <alignment horizontal="left" vertical="center" wrapText="1"/>
    </xf>
    <xf numFmtId="0" fontId="38" fillId="27" borderId="10" xfId="45" applyFont="1" applyFill="1" applyBorder="1" applyAlignment="1">
      <alignment horizontal="left"/>
    </xf>
    <xf numFmtId="0" fontId="70" fillId="0" borderId="0" xfId="45" applyFont="1" applyAlignment="1">
      <alignment horizontal="left" vertical="center" wrapText="1"/>
    </xf>
    <xf numFmtId="0" fontId="70" fillId="0" borderId="0" xfId="45" quotePrefix="1" applyFont="1" applyAlignment="1">
      <alignment horizontal="left" vertical="center" wrapText="1"/>
    </xf>
    <xf numFmtId="0" fontId="74" fillId="0" borderId="10" xfId="45" applyFont="1" applyBorder="1" applyAlignment="1">
      <alignment horizontal="center"/>
    </xf>
    <xf numFmtId="170" fontId="58" fillId="0" borderId="0" xfId="46" applyNumberFormat="1" applyFont="1" applyAlignment="1" applyProtection="1">
      <alignment horizontal="center"/>
    </xf>
    <xf numFmtId="171" fontId="58" fillId="0" borderId="0" xfId="45" applyNumberFormat="1" applyFont="1" applyAlignment="1">
      <alignment horizontal="center"/>
    </xf>
    <xf numFmtId="170" fontId="58" fillId="0" borderId="10" xfId="46" applyNumberFormat="1" applyFont="1" applyBorder="1" applyAlignment="1" applyProtection="1">
      <alignment horizontal="center"/>
    </xf>
    <xf numFmtId="171" fontId="58" fillId="0" borderId="10" xfId="45" applyNumberFormat="1" applyFont="1" applyBorder="1" applyAlignment="1">
      <alignment horizontal="center"/>
    </xf>
    <xf numFmtId="8" fontId="73" fillId="29" borderId="11" xfId="45" applyNumberFormat="1" applyFont="1" applyFill="1" applyBorder="1" applyAlignment="1">
      <alignment horizontal="center"/>
    </xf>
    <xf numFmtId="171" fontId="73" fillId="29" borderId="11" xfId="45" applyNumberFormat="1" applyFont="1" applyFill="1" applyBorder="1" applyAlignment="1">
      <alignment horizontal="center"/>
    </xf>
    <xf numFmtId="171" fontId="73" fillId="29" borderId="24" xfId="45" applyNumberFormat="1" applyFont="1" applyFill="1" applyBorder="1" applyAlignment="1">
      <alignment horizontal="center"/>
    </xf>
    <xf numFmtId="171" fontId="58" fillId="0" borderId="0" xfId="46" applyNumberFormat="1" applyFont="1" applyAlignment="1" applyProtection="1">
      <alignment horizontal="center"/>
    </xf>
    <xf numFmtId="0" fontId="68" fillId="0" borderId="10" xfId="45" applyFont="1" applyBorder="1" applyAlignment="1">
      <alignment horizontal="center" wrapText="1"/>
    </xf>
    <xf numFmtId="0" fontId="68" fillId="0" borderId="10" xfId="45" applyFont="1" applyBorder="1" applyAlignment="1">
      <alignment horizontal="center"/>
    </xf>
    <xf numFmtId="0" fontId="72" fillId="29" borderId="13" xfId="45" applyFont="1" applyFill="1" applyBorder="1" applyAlignment="1">
      <alignment horizontal="center"/>
    </xf>
    <xf numFmtId="0" fontId="72" fillId="29" borderId="0" xfId="45" applyFont="1" applyFill="1" applyAlignment="1">
      <alignment horizontal="center"/>
    </xf>
    <xf numFmtId="0" fontId="58" fillId="28" borderId="13" xfId="45" applyFont="1" applyFill="1" applyBorder="1" applyAlignment="1">
      <alignment horizontal="center" vertical="center" wrapText="1"/>
    </xf>
    <xf numFmtId="0" fontId="58" fillId="28" borderId="10" xfId="45" applyFont="1" applyFill="1" applyBorder="1" applyAlignment="1">
      <alignment horizontal="center" vertical="center" wrapText="1"/>
    </xf>
    <xf numFmtId="170" fontId="73" fillId="29" borderId="11" xfId="45" applyNumberFormat="1" applyFont="1" applyFill="1" applyBorder="1" applyAlignment="1">
      <alignment horizontal="center"/>
    </xf>
    <xf numFmtId="170" fontId="73" fillId="29" borderId="24" xfId="45" applyNumberFormat="1" applyFont="1" applyFill="1" applyBorder="1" applyAlignment="1">
      <alignment horizontal="center"/>
    </xf>
    <xf numFmtId="0" fontId="33" fillId="24" borderId="0" xfId="49" applyFont="1" applyFill="1" applyAlignment="1">
      <alignment horizontal="center"/>
    </xf>
    <xf numFmtId="0" fontId="33" fillId="24" borderId="13" xfId="49" applyFont="1" applyFill="1" applyBorder="1" applyAlignment="1">
      <alignment horizontal="center"/>
    </xf>
    <xf numFmtId="0" fontId="36" fillId="24" borderId="13" xfId="49" applyFont="1" applyFill="1" applyBorder="1" applyAlignment="1">
      <alignment horizontal="center"/>
    </xf>
    <xf numFmtId="0" fontId="59" fillId="26" borderId="10" xfId="49" applyFont="1" applyFill="1" applyBorder="1" applyAlignment="1">
      <alignment horizontal="center" vertical="center" wrapText="1"/>
    </xf>
    <xf numFmtId="0" fontId="59" fillId="26" borderId="10" xfId="49" applyFont="1" applyFill="1" applyBorder="1" applyAlignment="1">
      <alignment horizontal="center" vertical="center"/>
    </xf>
    <xf numFmtId="43" fontId="36" fillId="24" borderId="10" xfId="49" applyNumberFormat="1" applyFont="1" applyFill="1" applyBorder="1"/>
    <xf numFmtId="0" fontId="33" fillId="24" borderId="0" xfId="49" applyFont="1" applyFill="1" applyAlignment="1">
      <alignment horizontal="left" wrapText="1"/>
    </xf>
    <xf numFmtId="0" fontId="33" fillId="24" borderId="0" xfId="49" applyFont="1" applyFill="1" applyAlignment="1">
      <alignment horizontal="left" vertical="top" wrapText="1"/>
    </xf>
    <xf numFmtId="0" fontId="36" fillId="24" borderId="10" xfId="49" applyFont="1" applyFill="1" applyBorder="1" applyAlignment="1">
      <alignment horizontal="center"/>
    </xf>
    <xf numFmtId="43" fontId="33" fillId="24" borderId="10" xfId="49" applyNumberFormat="1" applyFont="1" applyFill="1" applyBorder="1" applyAlignment="1" applyProtection="1">
      <alignment horizontal="center"/>
      <protection locked="0"/>
    </xf>
    <xf numFmtId="14" fontId="33" fillId="24" borderId="10" xfId="49" applyNumberFormat="1" applyFont="1" applyFill="1" applyBorder="1" applyAlignment="1" applyProtection="1">
      <alignment horizontal="center"/>
      <protection locked="0"/>
    </xf>
    <xf numFmtId="0" fontId="59" fillId="26" borderId="0" xfId="49" applyFont="1" applyFill="1" applyAlignment="1">
      <alignment horizontal="center" vertical="center"/>
    </xf>
    <xf numFmtId="43" fontId="36" fillId="24" borderId="10" xfId="49" applyNumberFormat="1" applyFont="1" applyFill="1" applyBorder="1" applyAlignment="1" applyProtection="1">
      <alignment horizontal="left"/>
      <protection locked="0"/>
    </xf>
    <xf numFmtId="43" fontId="36" fillId="24" borderId="0" xfId="49" applyNumberFormat="1" applyFont="1" applyFill="1" applyAlignment="1">
      <alignment horizontal="center"/>
    </xf>
    <xf numFmtId="167" fontId="33" fillId="24" borderId="10" xfId="49" applyNumberFormat="1" applyFont="1" applyFill="1" applyBorder="1" applyAlignment="1" applyProtection="1">
      <alignment horizontal="center"/>
      <protection locked="0"/>
    </xf>
    <xf numFmtId="0" fontId="33" fillId="24" borderId="10" xfId="49" applyFont="1" applyFill="1" applyBorder="1" applyAlignment="1">
      <alignment horizontal="center"/>
    </xf>
    <xf numFmtId="0" fontId="35" fillId="24" borderId="0" xfId="49" applyFont="1" applyFill="1" applyAlignment="1">
      <alignment horizontal="center" wrapText="1"/>
    </xf>
    <xf numFmtId="43" fontId="33" fillId="24" borderId="10" xfId="49" applyNumberFormat="1" applyFont="1" applyFill="1" applyBorder="1" applyAlignment="1">
      <alignment horizontal="center"/>
    </xf>
    <xf numFmtId="0" fontId="33" fillId="24" borderId="10" xfId="49" applyFont="1" applyFill="1" applyBorder="1" applyAlignment="1" applyProtection="1">
      <alignment horizontal="center"/>
      <protection locked="0"/>
    </xf>
    <xf numFmtId="168" fontId="33" fillId="24" borderId="10" xfId="49" applyNumberFormat="1" applyFont="1" applyFill="1" applyBorder="1" applyAlignment="1" applyProtection="1">
      <alignment horizontal="left"/>
      <protection locked="0"/>
    </xf>
    <xf numFmtId="0" fontId="34" fillId="24" borderId="10" xfId="49" applyFont="1" applyFill="1" applyBorder="1" applyAlignment="1" applyProtection="1">
      <alignment horizontal="center" vertical="center" wrapText="1"/>
      <protection locked="0"/>
    </xf>
    <xf numFmtId="0" fontId="34" fillId="24" borderId="10" xfId="49" applyFont="1" applyFill="1" applyBorder="1" applyAlignment="1" applyProtection="1">
      <alignment horizontal="center" vertical="center"/>
      <protection locked="0"/>
    </xf>
    <xf numFmtId="0" fontId="79" fillId="26" borderId="10" xfId="49" applyFont="1" applyFill="1" applyBorder="1" applyAlignment="1">
      <alignment horizontal="center" vertical="top"/>
    </xf>
    <xf numFmtId="14" fontId="33" fillId="24" borderId="10" xfId="49" applyNumberFormat="1" applyFont="1" applyFill="1" applyBorder="1" applyAlignment="1">
      <alignment horizontal="center" vertical="center"/>
    </xf>
    <xf numFmtId="0" fontId="33" fillId="24" borderId="10" xfId="49" applyFont="1" applyFill="1" applyBorder="1" applyAlignment="1">
      <alignment horizontal="center" vertical="center"/>
    </xf>
    <xf numFmtId="0" fontId="33" fillId="24" borderId="10" xfId="49" applyFont="1" applyFill="1" applyBorder="1" applyAlignment="1" applyProtection="1">
      <alignment horizontal="left" vertical="center"/>
      <protection locked="0"/>
    </xf>
    <xf numFmtId="0" fontId="33" fillId="24" borderId="0" xfId="49" applyFont="1" applyFill="1" applyAlignment="1">
      <alignment horizontal="left" vertical="center" wrapText="1"/>
    </xf>
    <xf numFmtId="43" fontId="34" fillId="24" borderId="10" xfId="49" applyNumberFormat="1" applyFont="1" applyFill="1" applyBorder="1" applyAlignment="1" applyProtection="1">
      <alignment horizontal="center" vertical="center"/>
      <protection locked="0"/>
    </xf>
    <xf numFmtId="170" fontId="34" fillId="24" borderId="10" xfId="49" applyNumberFormat="1" applyFont="1" applyFill="1" applyBorder="1" applyAlignment="1" applyProtection="1">
      <alignment horizontal="center" vertical="center" wrapText="1"/>
      <protection locked="0"/>
    </xf>
    <xf numFmtId="42" fontId="33" fillId="24" borderId="0" xfId="49" applyNumberFormat="1" applyFont="1" applyFill="1" applyAlignment="1">
      <alignment horizontal="left" vertical="center" wrapText="1"/>
    </xf>
    <xf numFmtId="0" fontId="36" fillId="24" borderId="0" xfId="49" applyFont="1" applyFill="1" applyAlignment="1">
      <alignment horizontal="left" wrapText="1"/>
    </xf>
    <xf numFmtId="0" fontId="33" fillId="0" borderId="10" xfId="49" applyFont="1" applyBorder="1" applyProtection="1">
      <protection locked="0"/>
    </xf>
    <xf numFmtId="168" fontId="33" fillId="24" borderId="10" xfId="49" applyNumberFormat="1" applyFont="1" applyFill="1" applyBorder="1" applyProtection="1">
      <protection locked="0"/>
    </xf>
    <xf numFmtId="0" fontId="59" fillId="26" borderId="10" xfId="49" applyFont="1" applyFill="1" applyBorder="1" applyAlignment="1">
      <alignment vertical="center"/>
    </xf>
    <xf numFmtId="0" fontId="33" fillId="24" borderId="11" xfId="49" applyFont="1" applyFill="1" applyBorder="1" applyAlignment="1" applyProtection="1">
      <alignment horizontal="center"/>
      <protection locked="0"/>
    </xf>
    <xf numFmtId="0" fontId="81" fillId="24" borderId="0" xfId="49" applyFont="1" applyFill="1" applyAlignment="1">
      <alignment horizontal="left" wrapText="1"/>
    </xf>
    <xf numFmtId="0" fontId="36" fillId="0" borderId="0" xfId="50" applyFont="1" applyAlignment="1" applyProtection="1">
      <alignment horizontal="left" vertical="center" wrapText="1"/>
    </xf>
    <xf numFmtId="0" fontId="33" fillId="24" borderId="12" xfId="49" applyFont="1" applyFill="1" applyBorder="1" applyAlignment="1">
      <alignment horizontal="center"/>
    </xf>
    <xf numFmtId="0" fontId="33" fillId="24" borderId="31" xfId="49" applyFont="1" applyFill="1" applyBorder="1" applyAlignment="1">
      <alignment horizontal="center"/>
    </xf>
    <xf numFmtId="43" fontId="33" fillId="24" borderId="11" xfId="49" applyNumberFormat="1" applyFont="1" applyFill="1" applyBorder="1" applyAlignment="1" applyProtection="1">
      <alignment horizontal="center"/>
      <protection locked="0"/>
    </xf>
    <xf numFmtId="1" fontId="33" fillId="24" borderId="10" xfId="49" applyNumberFormat="1" applyFont="1" applyFill="1" applyBorder="1" applyAlignment="1" applyProtection="1">
      <alignment horizontal="left"/>
      <protection locked="0"/>
    </xf>
    <xf numFmtId="0" fontId="37" fillId="26" borderId="10" xfId="49" applyFont="1" applyFill="1" applyBorder="1" applyAlignment="1">
      <alignment horizontal="center" vertical="center"/>
    </xf>
    <xf numFmtId="0" fontId="33" fillId="24" borderId="26" xfId="49" applyFont="1" applyFill="1" applyBorder="1" applyAlignment="1">
      <alignment horizontal="center"/>
    </xf>
    <xf numFmtId="0" fontId="33" fillId="24" borderId="27" xfId="49" applyFont="1" applyFill="1" applyBorder="1" applyAlignment="1">
      <alignment horizontal="center"/>
    </xf>
    <xf numFmtId="0" fontId="33" fillId="24" borderId="28" xfId="49" applyFont="1" applyFill="1" applyBorder="1" applyAlignment="1">
      <alignment horizontal="center"/>
    </xf>
    <xf numFmtId="0" fontId="33" fillId="24" borderId="15" xfId="49" applyFont="1" applyFill="1" applyBorder="1" applyAlignment="1">
      <alignment horizontal="center"/>
    </xf>
    <xf numFmtId="0" fontId="33" fillId="24" borderId="16" xfId="49" applyFont="1" applyFill="1" applyBorder="1" applyAlignment="1">
      <alignment horizontal="center"/>
    </xf>
    <xf numFmtId="14" fontId="33" fillId="24" borderId="10" xfId="0" applyNumberFormat="1" applyFont="1" applyFill="1" applyBorder="1" applyAlignment="1" applyProtection="1">
      <alignment horizontal="center"/>
      <protection locked="0"/>
    </xf>
    <xf numFmtId="0" fontId="64" fillId="24" borderId="0" xfId="0" applyFont="1" applyFill="1" applyAlignment="1">
      <alignment horizontal="center"/>
    </xf>
    <xf numFmtId="0" fontId="36" fillId="24" borderId="0" xfId="0" applyFont="1" applyFill="1" applyAlignment="1">
      <alignment horizontal="center" vertical="center" wrapText="1"/>
    </xf>
    <xf numFmtId="0" fontId="34" fillId="24" borderId="0" xfId="0" applyFont="1" applyFill="1" applyAlignment="1">
      <alignment horizontal="left"/>
    </xf>
    <xf numFmtId="0" fontId="36" fillId="24" borderId="13" xfId="0" applyFont="1" applyFill="1" applyBorder="1" applyAlignment="1">
      <alignment horizontal="center" wrapText="1"/>
    </xf>
    <xf numFmtId="0" fontId="36" fillId="24" borderId="13" xfId="0" applyFont="1" applyFill="1" applyBorder="1" applyAlignment="1">
      <alignment horizontal="left"/>
    </xf>
    <xf numFmtId="0" fontId="36" fillId="24" borderId="0" xfId="0" applyFont="1" applyFill="1" applyAlignment="1">
      <alignment horizontal="left"/>
    </xf>
    <xf numFmtId="0" fontId="34" fillId="24" borderId="10" xfId="0" applyFont="1" applyFill="1" applyBorder="1" applyAlignment="1">
      <alignment horizontal="center"/>
    </xf>
    <xf numFmtId="0" fontId="33" fillId="24" borderId="0" xfId="0" applyFont="1" applyFill="1" applyAlignment="1">
      <alignment horizontal="left" wrapText="1"/>
    </xf>
    <xf numFmtId="0" fontId="33" fillId="24" borderId="0" xfId="0" applyFont="1" applyFill="1" applyAlignment="1">
      <alignment horizontal="left" vertical="center" wrapText="1"/>
    </xf>
    <xf numFmtId="0" fontId="62" fillId="26" borderId="10" xfId="0" applyFont="1" applyFill="1" applyBorder="1" applyAlignment="1">
      <alignment horizontal="center" vertical="center"/>
    </xf>
    <xf numFmtId="0" fontId="63" fillId="24" borderId="0" xfId="0" applyFont="1" applyFill="1" applyAlignment="1">
      <alignment horizontal="center"/>
    </xf>
    <xf numFmtId="0" fontId="39" fillId="24" borderId="13" xfId="0" applyFont="1" applyFill="1" applyBorder="1" applyAlignment="1">
      <alignment horizontal="center"/>
    </xf>
    <xf numFmtId="14" fontId="39" fillId="24" borderId="10" xfId="0" applyNumberFormat="1" applyFont="1" applyFill="1" applyBorder="1" applyAlignment="1" applyProtection="1">
      <alignment horizontal="center"/>
      <protection locked="0"/>
    </xf>
    <xf numFmtId="0" fontId="39" fillId="24" borderId="10" xfId="0" applyFont="1" applyFill="1" applyBorder="1" applyAlignment="1" applyProtection="1">
      <alignment horizontal="center"/>
      <protection locked="0"/>
    </xf>
    <xf numFmtId="1" fontId="33" fillId="24" borderId="10" xfId="49" applyNumberFormat="1" applyFont="1" applyFill="1" applyBorder="1" applyAlignment="1">
      <alignment horizontal="left"/>
    </xf>
    <xf numFmtId="0" fontId="33" fillId="24" borderId="13" xfId="49" applyFont="1" applyFill="1" applyBorder="1" applyAlignment="1">
      <alignment horizontal="center" vertical="top"/>
    </xf>
    <xf numFmtId="0" fontId="33" fillId="25" borderId="23" xfId="49" applyFont="1" applyFill="1" applyBorder="1" applyAlignment="1">
      <alignment horizontal="center"/>
    </xf>
    <xf numFmtId="0" fontId="33" fillId="25" borderId="24" xfId="49" applyFont="1" applyFill="1" applyBorder="1" applyAlignment="1">
      <alignment horizontal="center"/>
    </xf>
    <xf numFmtId="0" fontId="33" fillId="24" borderId="23" xfId="49" applyFont="1" applyFill="1" applyBorder="1" applyAlignment="1">
      <alignment horizontal="center"/>
    </xf>
    <xf numFmtId="0" fontId="33" fillId="24" borderId="24" xfId="49" applyFont="1" applyFill="1" applyBorder="1" applyAlignment="1">
      <alignment horizontal="center"/>
    </xf>
    <xf numFmtId="0" fontId="33" fillId="24" borderId="0" xfId="49" applyFont="1" applyFill="1" applyAlignment="1">
      <alignment horizontal="left" vertical="top"/>
    </xf>
    <xf numFmtId="164" fontId="33" fillId="24" borderId="0" xfId="29" applyNumberFormat="1" applyFont="1" applyFill="1" applyBorder="1" applyAlignment="1" applyProtection="1">
      <alignment horizontal="center"/>
    </xf>
    <xf numFmtId="0" fontId="34" fillId="24" borderId="10" xfId="49" applyFont="1" applyFill="1" applyBorder="1" applyAlignment="1">
      <alignment horizontal="center"/>
    </xf>
    <xf numFmtId="164" fontId="33" fillId="24" borderId="13" xfId="29" applyNumberFormat="1" applyFont="1" applyFill="1" applyBorder="1" applyAlignment="1" applyProtection="1">
      <alignment horizontal="center"/>
    </xf>
    <xf numFmtId="0" fontId="83" fillId="24" borderId="0" xfId="49" applyFont="1" applyFill="1" applyAlignment="1">
      <alignment horizontal="left"/>
    </xf>
    <xf numFmtId="0" fontId="33" fillId="24" borderId="0" xfId="49" applyFont="1" applyFill="1" applyAlignment="1">
      <alignment horizontal="left"/>
    </xf>
    <xf numFmtId="168" fontId="33" fillId="24" borderId="10" xfId="49" applyNumberFormat="1" applyFont="1" applyFill="1" applyBorder="1" applyAlignment="1" applyProtection="1">
      <alignment horizontal="center"/>
      <protection locked="0"/>
    </xf>
    <xf numFmtId="0" fontId="33" fillId="24" borderId="11" xfId="49" applyFont="1" applyFill="1" applyBorder="1" applyAlignment="1">
      <alignment horizontal="center"/>
    </xf>
    <xf numFmtId="0" fontId="33" fillId="28" borderId="10" xfId="49" applyFont="1" applyFill="1" applyBorder="1" applyAlignment="1">
      <alignment horizontal="center"/>
    </xf>
    <xf numFmtId="0" fontId="36" fillId="24" borderId="0" xfId="49" applyFont="1" applyFill="1" applyAlignment="1">
      <alignment horizontal="left" vertical="center" wrapText="1"/>
    </xf>
    <xf numFmtId="0" fontId="36" fillId="0" borderId="0" xfId="49" applyFont="1" applyAlignment="1">
      <alignment vertical="center" wrapText="1"/>
    </xf>
    <xf numFmtId="0" fontId="79" fillId="0" borderId="10" xfId="0" applyFont="1" applyBorder="1" applyAlignment="1">
      <alignment horizontal="center" wrapText="1"/>
    </xf>
    <xf numFmtId="0" fontId="79" fillId="0" borderId="10" xfId="0" applyFont="1" applyBorder="1" applyAlignment="1">
      <alignment horizontal="center"/>
    </xf>
    <xf numFmtId="0" fontId="36" fillId="24" borderId="0" xfId="49" applyFont="1" applyFill="1" applyAlignment="1">
      <alignment horizontal="left" vertical="top" wrapText="1"/>
    </xf>
    <xf numFmtId="0" fontId="33" fillId="0" borderId="0" xfId="49" applyFont="1" applyAlignment="1">
      <alignment wrapText="1"/>
    </xf>
    <xf numFmtId="0" fontId="33" fillId="24" borderId="10" xfId="49" applyFont="1" applyFill="1" applyBorder="1" applyAlignment="1">
      <alignment horizontal="left"/>
    </xf>
    <xf numFmtId="0" fontId="43" fillId="24" borderId="10" xfId="0" applyFont="1" applyFill="1" applyBorder="1" applyAlignment="1" applyProtection="1">
      <alignment horizontal="center"/>
      <protection locked="0"/>
    </xf>
    <xf numFmtId="44" fontId="40" fillId="24" borderId="10" xfId="29" applyFont="1" applyFill="1" applyBorder="1" applyAlignment="1" applyProtection="1">
      <alignment horizontal="center"/>
      <protection locked="0"/>
    </xf>
    <xf numFmtId="0" fontId="40" fillId="24" borderId="10" xfId="0" applyFont="1" applyFill="1" applyBorder="1" applyAlignment="1">
      <alignment horizontal="center"/>
    </xf>
    <xf numFmtId="0" fontId="41" fillId="24" borderId="0" xfId="0" applyFont="1" applyFill="1" applyAlignment="1">
      <alignment horizontal="center"/>
    </xf>
    <xf numFmtId="0" fontId="35" fillId="24" borderId="0" xfId="0" applyFont="1" applyFill="1" applyAlignment="1">
      <alignment horizontal="center" vertical="center" wrapText="1"/>
    </xf>
    <xf numFmtId="0" fontId="45" fillId="24" borderId="0" xfId="0" applyFont="1" applyFill="1" applyAlignment="1">
      <alignment horizontal="center"/>
    </xf>
    <xf numFmtId="43" fontId="40" fillId="24" borderId="0" xfId="0" applyNumberFormat="1" applyFont="1" applyFill="1" applyAlignment="1">
      <alignment horizontal="left"/>
    </xf>
    <xf numFmtId="167" fontId="45" fillId="24" borderId="0" xfId="0" applyNumberFormat="1" applyFont="1" applyFill="1" applyAlignment="1">
      <alignment horizontal="center"/>
    </xf>
    <xf numFmtId="0" fontId="49" fillId="24" borderId="0" xfId="0" applyFont="1" applyFill="1" applyAlignment="1">
      <alignment horizontal="center"/>
    </xf>
    <xf numFmtId="0" fontId="40" fillId="26" borderId="0" xfId="0" applyFont="1" applyFill="1" applyAlignment="1">
      <alignment horizontal="center"/>
    </xf>
    <xf numFmtId="14" fontId="40" fillId="24" borderId="10" xfId="0" applyNumberFormat="1" applyFont="1" applyFill="1" applyBorder="1" applyAlignment="1" applyProtection="1">
      <alignment horizontal="center"/>
      <protection locked="0"/>
    </xf>
    <xf numFmtId="167" fontId="40" fillId="24" borderId="10" xfId="0" applyNumberFormat="1" applyFont="1" applyFill="1" applyBorder="1" applyAlignment="1" applyProtection="1">
      <alignment horizontal="center"/>
      <protection locked="0"/>
    </xf>
    <xf numFmtId="14" fontId="40" fillId="24" borderId="0" xfId="0" applyNumberFormat="1" applyFont="1" applyFill="1" applyAlignment="1">
      <alignment horizontal="center"/>
    </xf>
    <xf numFmtId="0" fontId="40" fillId="24" borderId="10" xfId="0" applyFont="1" applyFill="1" applyBorder="1" applyAlignment="1" applyProtection="1">
      <alignment horizontal="center"/>
      <protection locked="0"/>
    </xf>
    <xf numFmtId="0" fontId="40" fillId="24" borderId="0" xfId="0" applyFont="1" applyFill="1" applyAlignment="1">
      <alignment horizontal="left" wrapText="1"/>
    </xf>
    <xf numFmtId="0" fontId="43" fillId="26" borderId="13" xfId="0" applyFont="1" applyFill="1" applyBorder="1" applyAlignment="1">
      <alignment horizontal="center" vertical="center" wrapText="1"/>
    </xf>
    <xf numFmtId="0" fontId="43" fillId="26" borderId="13" xfId="0" applyFont="1" applyFill="1" applyBorder="1" applyAlignment="1">
      <alignment horizontal="center" vertical="center"/>
    </xf>
    <xf numFmtId="0" fontId="40" fillId="24" borderId="10" xfId="0" applyFont="1" applyFill="1" applyBorder="1" applyAlignment="1" applyProtection="1">
      <alignment horizontal="left"/>
      <protection locked="0"/>
    </xf>
    <xf numFmtId="0" fontId="40" fillId="26" borderId="0" xfId="0" applyFont="1" applyFill="1" applyAlignment="1">
      <alignment horizontal="center" wrapText="1"/>
    </xf>
    <xf numFmtId="0" fontId="43" fillId="24" borderId="0" xfId="0" applyFont="1" applyFill="1" applyAlignment="1">
      <alignment horizontal="center"/>
    </xf>
    <xf numFmtId="0" fontId="40" fillId="24" borderId="13" xfId="0" applyFont="1" applyFill="1" applyBorder="1" applyAlignment="1">
      <alignment horizontal="center" vertical="top"/>
    </xf>
    <xf numFmtId="0" fontId="40" fillId="24" borderId="11" xfId="0" applyFont="1" applyFill="1" applyBorder="1" applyAlignment="1">
      <alignment horizontal="center"/>
    </xf>
    <xf numFmtId="1" fontId="40" fillId="24" borderId="10" xfId="0" applyNumberFormat="1" applyFont="1" applyFill="1" applyBorder="1" applyAlignment="1" applyProtection="1">
      <alignment horizontal="center"/>
      <protection locked="0"/>
    </xf>
    <xf numFmtId="168" fontId="40" fillId="24" borderId="10" xfId="0" applyNumberFormat="1" applyFont="1" applyFill="1" applyBorder="1" applyAlignment="1" applyProtection="1">
      <alignment horizontal="center"/>
      <protection locked="0"/>
    </xf>
    <xf numFmtId="14" fontId="40" fillId="24" borderId="11" xfId="0" applyNumberFormat="1" applyFont="1" applyFill="1" applyBorder="1" applyAlignment="1" applyProtection="1">
      <alignment horizontal="center"/>
      <protection locked="0"/>
    </xf>
    <xf numFmtId="0" fontId="40" fillId="24" borderId="11" xfId="0" applyFont="1" applyFill="1" applyBorder="1" applyAlignment="1" applyProtection="1">
      <alignment horizontal="center"/>
      <protection locked="0"/>
    </xf>
    <xf numFmtId="0" fontId="40" fillId="24" borderId="0" xfId="0" applyFont="1" applyFill="1" applyAlignment="1" applyProtection="1">
      <alignment horizontal="center"/>
      <protection locked="0"/>
    </xf>
    <xf numFmtId="0" fontId="33" fillId="26" borderId="0" xfId="0" applyFont="1" applyFill="1" applyAlignment="1">
      <alignment horizontal="left" wrapText="1"/>
    </xf>
    <xf numFmtId="0" fontId="34" fillId="24" borderId="0" xfId="0" applyFont="1" applyFill="1" applyAlignment="1">
      <alignment horizontal="left" wrapText="1"/>
    </xf>
    <xf numFmtId="0" fontId="36" fillId="24" borderId="13" xfId="0" applyFont="1" applyFill="1" applyBorder="1" applyAlignment="1">
      <alignment horizontal="center" vertical="top"/>
    </xf>
    <xf numFmtId="44" fontId="33" fillId="24" borderId="10" xfId="29" applyFont="1" applyFill="1" applyBorder="1" applyAlignment="1" applyProtection="1">
      <alignment horizontal="center"/>
      <protection locked="0"/>
    </xf>
    <xf numFmtId="0" fontId="33" fillId="24" borderId="13" xfId="0" applyFont="1" applyFill="1" applyBorder="1" applyAlignment="1">
      <alignment horizontal="center" vertical="top"/>
    </xf>
    <xf numFmtId="0" fontId="40" fillId="24" borderId="0" xfId="0" applyFont="1" applyFill="1" applyAlignment="1">
      <alignment horizontal="left" vertical="center" wrapText="1"/>
    </xf>
    <xf numFmtId="0" fontId="43" fillId="24" borderId="0" xfId="0" applyFont="1" applyFill="1" applyAlignment="1">
      <alignment horizontal="left" wrapText="1"/>
    </xf>
    <xf numFmtId="43" fontId="40" fillId="24" borderId="10" xfId="0" applyNumberFormat="1" applyFont="1" applyFill="1" applyBorder="1" applyAlignment="1" applyProtection="1">
      <alignment horizontal="center"/>
      <protection locked="0"/>
    </xf>
    <xf numFmtId="43" fontId="40" fillId="24" borderId="10" xfId="0" applyNumberFormat="1" applyFont="1" applyFill="1" applyBorder="1" applyAlignment="1">
      <alignment horizontal="center"/>
    </xf>
    <xf numFmtId="0" fontId="40" fillId="24" borderId="13" xfId="0" applyFont="1" applyFill="1" applyBorder="1" applyAlignment="1">
      <alignment horizontal="center"/>
    </xf>
    <xf numFmtId="0" fontId="39" fillId="28" borderId="17" xfId="0" applyFont="1" applyFill="1" applyBorder="1" applyAlignment="1">
      <alignment horizontal="left" vertical="center"/>
    </xf>
    <xf numFmtId="0" fontId="39" fillId="28" borderId="13" xfId="0" applyFont="1" applyFill="1" applyBorder="1" applyAlignment="1">
      <alignment horizontal="left" vertical="center"/>
    </xf>
    <xf numFmtId="0" fontId="39" fillId="28" borderId="18" xfId="0" applyFont="1" applyFill="1" applyBorder="1" applyAlignment="1">
      <alignment horizontal="left" vertical="center"/>
    </xf>
    <xf numFmtId="0" fontId="39" fillId="28" borderId="10" xfId="0" applyFont="1" applyFill="1" applyBorder="1" applyAlignment="1">
      <alignment horizontal="left" vertical="center"/>
    </xf>
    <xf numFmtId="44" fontId="39" fillId="28" borderId="17" xfId="29" applyFont="1" applyFill="1" applyBorder="1" applyAlignment="1" applyProtection="1">
      <alignment horizontal="center" vertical="center" wrapText="1"/>
      <protection locked="0"/>
    </xf>
    <xf numFmtId="44" fontId="39" fillId="28" borderId="20" xfId="29" applyFont="1" applyFill="1" applyBorder="1" applyAlignment="1" applyProtection="1">
      <alignment horizontal="center" vertical="center" wrapText="1"/>
      <protection locked="0"/>
    </xf>
    <xf numFmtId="44" fontId="39" fillId="28" borderId="18" xfId="29" applyFont="1" applyFill="1" applyBorder="1" applyAlignment="1" applyProtection="1">
      <alignment horizontal="center" vertical="center" wrapText="1"/>
      <protection locked="0"/>
    </xf>
    <xf numFmtId="44" fontId="39" fillId="28" borderId="19" xfId="29" applyFont="1" applyFill="1" applyBorder="1" applyAlignment="1" applyProtection="1">
      <alignment horizontal="center" vertical="center" wrapText="1"/>
      <protection locked="0"/>
    </xf>
    <xf numFmtId="44" fontId="39" fillId="28" borderId="17" xfId="29" applyFont="1" applyFill="1" applyBorder="1" applyAlignment="1" applyProtection="1">
      <alignment horizontal="center"/>
      <protection locked="0"/>
    </xf>
    <xf numFmtId="44" fontId="39" fillId="28" borderId="20" xfId="29" applyFont="1" applyFill="1" applyBorder="1" applyAlignment="1" applyProtection="1">
      <alignment horizontal="center"/>
      <protection locked="0"/>
    </xf>
    <xf numFmtId="44" fontId="39" fillId="28" borderId="18" xfId="29" applyFont="1" applyFill="1" applyBorder="1" applyAlignment="1" applyProtection="1">
      <alignment horizontal="center"/>
      <protection locked="0"/>
    </xf>
    <xf numFmtId="44" fontId="39" fillId="28" borderId="19" xfId="29" applyFont="1" applyFill="1" applyBorder="1" applyAlignment="1" applyProtection="1">
      <alignment horizontal="center"/>
      <protection locked="0"/>
    </xf>
    <xf numFmtId="44" fontId="39" fillId="28" borderId="21" xfId="29" applyFont="1" applyFill="1" applyBorder="1" applyAlignment="1" applyProtection="1">
      <alignment horizontal="center"/>
      <protection locked="0"/>
    </xf>
    <xf numFmtId="44" fontId="39" fillId="28" borderId="22" xfId="29" applyFont="1" applyFill="1" applyBorder="1" applyAlignment="1" applyProtection="1">
      <alignment horizontal="center"/>
      <protection locked="0"/>
    </xf>
    <xf numFmtId="44" fontId="39" fillId="24" borderId="23" xfId="29" applyFont="1" applyFill="1" applyBorder="1" applyAlignment="1" applyProtection="1">
      <alignment horizontal="center"/>
      <protection locked="0"/>
    </xf>
    <xf numFmtId="44" fontId="39" fillId="24" borderId="24" xfId="29" applyFont="1" applyFill="1" applyBorder="1" applyAlignment="1" applyProtection="1">
      <alignment horizontal="center"/>
      <protection locked="0"/>
    </xf>
    <xf numFmtId="44" fontId="39" fillId="24" borderId="17" xfId="29" applyFont="1" applyFill="1" applyBorder="1" applyAlignment="1" applyProtection="1">
      <alignment horizontal="center"/>
      <protection locked="0"/>
    </xf>
    <xf numFmtId="44" fontId="39" fillId="24" borderId="20" xfId="29" applyFont="1" applyFill="1" applyBorder="1" applyAlignment="1" applyProtection="1">
      <alignment horizontal="center"/>
      <protection locked="0"/>
    </xf>
    <xf numFmtId="168" fontId="39" fillId="24" borderId="18" xfId="0" applyNumberFormat="1" applyFont="1" applyFill="1" applyBorder="1" applyAlignment="1" applyProtection="1">
      <alignment horizontal="center"/>
      <protection locked="0"/>
    </xf>
    <xf numFmtId="168" fontId="39" fillId="24" borderId="10" xfId="0" applyNumberFormat="1" applyFont="1" applyFill="1" applyBorder="1" applyAlignment="1" applyProtection="1">
      <alignment horizontal="center"/>
      <protection locked="0"/>
    </xf>
    <xf numFmtId="168" fontId="39" fillId="24" borderId="19" xfId="0" applyNumberFormat="1" applyFont="1" applyFill="1" applyBorder="1" applyAlignment="1" applyProtection="1">
      <alignment horizontal="center"/>
      <protection locked="0"/>
    </xf>
    <xf numFmtId="0" fontId="39" fillId="24" borderId="18" xfId="0" applyFont="1" applyFill="1" applyBorder="1" applyAlignment="1">
      <alignment horizontal="center"/>
    </xf>
    <xf numFmtId="0" fontId="39" fillId="24" borderId="10" xfId="0" applyFont="1" applyFill="1" applyBorder="1" applyAlignment="1">
      <alignment horizontal="center"/>
    </xf>
    <xf numFmtId="0" fontId="39" fillId="24" borderId="19" xfId="0" applyFont="1" applyFill="1" applyBorder="1" applyAlignment="1">
      <alignment horizontal="center"/>
    </xf>
    <xf numFmtId="14" fontId="39" fillId="24" borderId="18" xfId="0" applyNumberFormat="1" applyFont="1" applyFill="1" applyBorder="1" applyAlignment="1" applyProtection="1">
      <alignment horizontal="center"/>
      <protection locked="0"/>
    </xf>
    <xf numFmtId="14" fontId="39" fillId="24" borderId="19" xfId="0" applyNumberFormat="1" applyFont="1" applyFill="1" applyBorder="1" applyAlignment="1" applyProtection="1">
      <alignment horizontal="center"/>
      <protection locked="0"/>
    </xf>
    <xf numFmtId="0" fontId="39" fillId="24" borderId="18" xfId="0" applyFont="1" applyFill="1" applyBorder="1" applyAlignment="1" applyProtection="1">
      <alignment horizontal="center" wrapText="1"/>
      <protection locked="0"/>
    </xf>
    <xf numFmtId="0" fontId="39" fillId="24" borderId="10" xfId="0" applyFont="1" applyFill="1" applyBorder="1" applyAlignment="1" applyProtection="1">
      <alignment horizontal="center" wrapText="1"/>
      <protection locked="0"/>
    </xf>
    <xf numFmtId="0" fontId="39" fillId="24" borderId="19" xfId="0" applyFont="1" applyFill="1" applyBorder="1" applyAlignment="1" applyProtection="1">
      <alignment horizontal="center" wrapText="1"/>
      <protection locked="0"/>
    </xf>
    <xf numFmtId="0" fontId="39" fillId="24" borderId="18" xfId="0" applyFont="1" applyFill="1" applyBorder="1" applyAlignment="1" applyProtection="1">
      <alignment horizontal="center"/>
      <protection locked="0"/>
    </xf>
    <xf numFmtId="0" fontId="39" fillId="24" borderId="19" xfId="0" applyFont="1" applyFill="1" applyBorder="1" applyAlignment="1" applyProtection="1">
      <alignment horizontal="center"/>
      <protection locked="0"/>
    </xf>
    <xf numFmtId="0" fontId="39" fillId="24" borderId="23" xfId="0" applyFont="1" applyFill="1" applyBorder="1" applyAlignment="1">
      <alignment horizontal="center"/>
    </xf>
    <xf numFmtId="0" fontId="39" fillId="24" borderId="24" xfId="0" applyFont="1" applyFill="1" applyBorder="1" applyAlignment="1">
      <alignment horizontal="center"/>
    </xf>
    <xf numFmtId="0" fontId="39" fillId="24" borderId="23" xfId="0" applyFont="1" applyFill="1" applyBorder="1" applyAlignment="1" applyProtection="1">
      <alignment horizontal="center"/>
      <protection locked="0"/>
    </xf>
    <xf numFmtId="0" fontId="39" fillId="24" borderId="24" xfId="0" applyFont="1" applyFill="1" applyBorder="1" applyAlignment="1" applyProtection="1">
      <alignment horizontal="center"/>
      <protection locked="0"/>
    </xf>
    <xf numFmtId="0" fontId="57" fillId="24" borderId="0" xfId="0" applyFont="1" applyFill="1" applyAlignment="1">
      <alignment horizontal="center"/>
    </xf>
    <xf numFmtId="0" fontId="56" fillId="24" borderId="0" xfId="0" applyFont="1" applyFill="1" applyAlignment="1">
      <alignment horizontal="center"/>
    </xf>
    <xf numFmtId="0" fontId="55" fillId="24" borderId="0" xfId="0" applyFont="1" applyFill="1" applyAlignment="1">
      <alignment horizontal="center"/>
    </xf>
    <xf numFmtId="0" fontId="54" fillId="24" borderId="0" xfId="0" applyFont="1" applyFill="1" applyAlignment="1">
      <alignment horizontal="center"/>
    </xf>
    <xf numFmtId="0" fontId="53" fillId="25" borderId="17" xfId="0" applyFont="1" applyFill="1" applyBorder="1" applyAlignment="1">
      <alignment horizontal="center"/>
    </xf>
    <xf numFmtId="0" fontId="53" fillId="25" borderId="13" xfId="0" applyFont="1" applyFill="1" applyBorder="1" applyAlignment="1">
      <alignment horizontal="center"/>
    </xf>
    <xf numFmtId="0" fontId="53" fillId="25" borderId="20" xfId="0" applyFont="1" applyFill="1" applyBorder="1" applyAlignment="1">
      <alignment horizontal="center"/>
    </xf>
    <xf numFmtId="0" fontId="53" fillId="25" borderId="23" xfId="0" applyFont="1" applyFill="1" applyBorder="1" applyAlignment="1">
      <alignment horizontal="center"/>
    </xf>
    <xf numFmtId="0" fontId="39" fillId="0" borderId="11" xfId="0" applyFont="1" applyBorder="1"/>
    <xf numFmtId="0" fontId="39" fillId="0" borderId="24" xfId="0" applyFont="1" applyBorder="1"/>
    <xf numFmtId="0" fontId="53" fillId="25" borderId="11" xfId="0" applyFont="1" applyFill="1" applyBorder="1" applyAlignment="1">
      <alignment horizontal="center"/>
    </xf>
    <xf numFmtId="0" fontId="53" fillId="25" borderId="24" xfId="0" applyFont="1" applyFill="1" applyBorder="1" applyAlignment="1">
      <alignment horizontal="center"/>
    </xf>
    <xf numFmtId="0" fontId="39" fillId="24" borderId="11" xfId="0" applyFont="1" applyFill="1" applyBorder="1" applyAlignment="1">
      <alignment horizontal="center"/>
    </xf>
    <xf numFmtId="0" fontId="39" fillId="24" borderId="15" xfId="0" applyFont="1" applyFill="1" applyBorder="1" applyAlignment="1" applyProtection="1">
      <alignment horizontal="center"/>
      <protection locked="0"/>
    </xf>
    <xf numFmtId="0" fontId="39" fillId="24" borderId="0" xfId="0" applyFont="1" applyFill="1" applyAlignment="1" applyProtection="1">
      <alignment horizontal="center"/>
      <protection locked="0"/>
    </xf>
    <xf numFmtId="0" fontId="39" fillId="24" borderId="16" xfId="0" applyFont="1" applyFill="1" applyBorder="1" applyAlignment="1" applyProtection="1">
      <alignment horizontal="center"/>
      <protection locked="0"/>
    </xf>
    <xf numFmtId="43" fontId="39" fillId="24" borderId="18" xfId="0" applyNumberFormat="1" applyFont="1" applyFill="1" applyBorder="1" applyAlignment="1">
      <alignment horizontal="center"/>
    </xf>
    <xf numFmtId="43" fontId="39" fillId="24" borderId="10" xfId="0" applyNumberFormat="1" applyFont="1" applyFill="1" applyBorder="1" applyAlignment="1">
      <alignment horizontal="center"/>
    </xf>
    <xf numFmtId="43" fontId="39" fillId="24" borderId="19" xfId="0" applyNumberFormat="1" applyFont="1" applyFill="1" applyBorder="1" applyAlignment="1">
      <alignment horizontal="center"/>
    </xf>
    <xf numFmtId="44" fontId="39" fillId="24" borderId="13" xfId="29" applyFont="1" applyFill="1" applyBorder="1" applyAlignment="1" applyProtection="1">
      <alignment horizontal="center"/>
      <protection locked="0"/>
    </xf>
    <xf numFmtId="44" fontId="39" fillId="24" borderId="10" xfId="29" applyFont="1" applyFill="1" applyBorder="1" applyAlignment="1" applyProtection="1">
      <alignment horizontal="center"/>
      <protection locked="0"/>
    </xf>
    <xf numFmtId="44" fontId="39" fillId="24" borderId="19" xfId="29" applyFont="1" applyFill="1" applyBorder="1" applyAlignment="1" applyProtection="1">
      <alignment horizontal="center"/>
      <protection locked="0"/>
    </xf>
    <xf numFmtId="0" fontId="39" fillId="24" borderId="15" xfId="0" applyFont="1" applyFill="1" applyBorder="1" applyAlignment="1">
      <alignment horizontal="center"/>
    </xf>
    <xf numFmtId="0" fontId="39" fillId="24" borderId="16" xfId="0" applyFont="1" applyFill="1" applyBorder="1" applyAlignment="1">
      <alignment horizontal="center"/>
    </xf>
    <xf numFmtId="0" fontId="39" fillId="24" borderId="25" xfId="0" applyFont="1" applyFill="1" applyBorder="1" applyAlignment="1" applyProtection="1">
      <alignment horizontal="center"/>
      <protection locked="0"/>
    </xf>
    <xf numFmtId="0" fontId="39" fillId="24" borderId="22" xfId="0" applyFont="1" applyFill="1" applyBorder="1" applyAlignment="1" applyProtection="1">
      <alignment horizontal="center"/>
      <protection locked="0"/>
    </xf>
    <xf numFmtId="44" fontId="39" fillId="24" borderId="15" xfId="0" applyNumberFormat="1" applyFont="1" applyFill="1" applyBorder="1" applyAlignment="1" applyProtection="1">
      <alignment horizontal="center"/>
      <protection locked="0"/>
    </xf>
    <xf numFmtId="44" fontId="39" fillId="24" borderId="0" xfId="0" applyNumberFormat="1" applyFont="1" applyFill="1" applyAlignment="1" applyProtection="1">
      <alignment horizontal="center"/>
      <protection locked="0"/>
    </xf>
    <xf numFmtId="44" fontId="39" fillId="24" borderId="16" xfId="0" applyNumberFormat="1" applyFont="1" applyFill="1" applyBorder="1" applyAlignment="1" applyProtection="1">
      <alignment horizontal="center"/>
      <protection locked="0"/>
    </xf>
    <xf numFmtId="0" fontId="39" fillId="25" borderId="17" xfId="0" applyFont="1" applyFill="1" applyBorder="1" applyAlignment="1">
      <alignment horizontal="center"/>
    </xf>
    <xf numFmtId="0" fontId="39" fillId="25" borderId="13" xfId="0" applyFont="1" applyFill="1" applyBorder="1" applyAlignment="1">
      <alignment horizontal="center"/>
    </xf>
    <xf numFmtId="0" fontId="39" fillId="25" borderId="11" xfId="0" applyFont="1" applyFill="1" applyBorder="1" applyAlignment="1">
      <alignment horizontal="center"/>
    </xf>
    <xf numFmtId="0" fontId="39" fillId="25" borderId="24" xfId="0" applyFont="1" applyFill="1" applyBorder="1" applyAlignment="1">
      <alignment horizontal="center"/>
    </xf>
    <xf numFmtId="43" fontId="39" fillId="24" borderId="15" xfId="0" applyNumberFormat="1" applyFont="1" applyFill="1" applyBorder="1" applyAlignment="1" applyProtection="1">
      <alignment horizontal="center"/>
      <protection locked="0"/>
    </xf>
    <xf numFmtId="43" fontId="39" fillId="24" borderId="0" xfId="0" applyNumberFormat="1" applyFont="1" applyFill="1" applyAlignment="1" applyProtection="1">
      <alignment horizontal="center"/>
      <protection locked="0"/>
    </xf>
    <xf numFmtId="43" fontId="39" fillId="24" borderId="16" xfId="0" applyNumberFormat="1" applyFont="1" applyFill="1" applyBorder="1" applyAlignment="1" applyProtection="1">
      <alignment horizontal="center"/>
      <protection locked="0"/>
    </xf>
    <xf numFmtId="43" fontId="39" fillId="24" borderId="18" xfId="0" applyNumberFormat="1" applyFont="1" applyFill="1" applyBorder="1" applyAlignment="1" applyProtection="1">
      <alignment horizontal="center"/>
      <protection locked="0"/>
    </xf>
    <xf numFmtId="43" fontId="39" fillId="24" borderId="10" xfId="0" applyNumberFormat="1" applyFont="1" applyFill="1" applyBorder="1" applyAlignment="1" applyProtection="1">
      <alignment horizontal="center"/>
      <protection locked="0"/>
    </xf>
    <xf numFmtId="43" fontId="39" fillId="24" borderId="19" xfId="0" applyNumberFormat="1" applyFont="1" applyFill="1" applyBorder="1" applyAlignment="1" applyProtection="1">
      <alignment horizontal="center"/>
      <protection locked="0"/>
    </xf>
    <xf numFmtId="0" fontId="39" fillId="24" borderId="0" xfId="0" applyFont="1" applyFill="1" applyAlignment="1">
      <alignment horizontal="center"/>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46" xr:uid="{00000000-0005-0000-0000-00001D000000}"/>
    <cellStyle name="Currency 3" xfId="51" xr:uid="{00000000-0005-0000-0000-00001E000000}"/>
    <cellStyle name="Currency 4" xfId="53" xr:uid="{00000000-0005-0000-0000-00001F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48" builtinId="8"/>
    <cellStyle name="Hyperlink 2" xfId="50" xr:uid="{00000000-0005-0000-0000-000027000000}"/>
    <cellStyle name="Input" xfId="36" builtinId="20" customBuiltin="1"/>
    <cellStyle name="Linked Cell" xfId="37" builtinId="24" customBuiltin="1"/>
    <cellStyle name="Neutral" xfId="38" builtinId="28" customBuiltin="1"/>
    <cellStyle name="Normal" xfId="0" builtinId="0"/>
    <cellStyle name="Normal 2" xfId="45" xr:uid="{00000000-0005-0000-0000-00002C000000}"/>
    <cellStyle name="Normal 3" xfId="49" xr:uid="{00000000-0005-0000-0000-00002D000000}"/>
    <cellStyle name="Normal 4" xfId="52" xr:uid="{00000000-0005-0000-0000-00002E000000}"/>
    <cellStyle name="Note" xfId="39" builtinId="10" customBuiltin="1"/>
    <cellStyle name="Output" xfId="40" builtinId="21" customBuiltin="1"/>
    <cellStyle name="Percent" xfId="41" builtinId="5"/>
    <cellStyle name="Percent 2" xfId="47" xr:uid="{00000000-0005-0000-0000-000032000000}"/>
    <cellStyle name="Percent 3" xfId="54" xr:uid="{00000000-0005-0000-0000-000033000000}"/>
    <cellStyle name="Title" xfId="42" builtinId="15" customBuiltin="1"/>
    <cellStyle name="Total" xfId="43" builtinId="25" customBuiltin="1"/>
    <cellStyle name="Warning Text" xfId="44" builtinId="11" customBuiltin="1"/>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66"/>
      <color rgb="FFCC66FF"/>
      <color rgb="FF336600"/>
      <color rgb="FF6600CC"/>
      <color rgb="FF008000"/>
      <color rgb="FFFF99CC"/>
      <color rgb="FFFFC7CE"/>
      <color rgb="FF9C0006"/>
      <color rgb="FFFFB7BC"/>
      <color rgb="FFFEBA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2.jpeg"/><Relationship Id="rId1" Type="http://schemas.openxmlformats.org/officeDocument/2006/relationships/image" Target="../media/image7.png"/><Relationship Id="rId4"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jpeg"/><Relationship Id="rId1" Type="http://schemas.openxmlformats.org/officeDocument/2006/relationships/image" Target="../media/image7.png"/><Relationship Id="rId4"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16</xdr:row>
      <xdr:rowOff>600075</xdr:rowOff>
    </xdr:from>
    <xdr:to>
      <xdr:col>3</xdr:col>
      <xdr:colOff>323850</xdr:colOff>
      <xdr:row>16</xdr:row>
      <xdr:rowOff>933211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85800" y="7677150"/>
          <a:ext cx="1381125" cy="333136"/>
        </a:xfrm>
        <a:prstGeom prst="rect">
          <a:avLst/>
        </a:prstGeom>
      </xdr:spPr>
    </xdr:pic>
    <xdr:clientData/>
  </xdr:twoCellAnchor>
  <xdr:twoCellAnchor>
    <xdr:from>
      <xdr:col>0</xdr:col>
      <xdr:colOff>0</xdr:colOff>
      <xdr:row>0</xdr:row>
      <xdr:rowOff>0</xdr:rowOff>
    </xdr:from>
    <xdr:to>
      <xdr:col>2</xdr:col>
      <xdr:colOff>577850</xdr:colOff>
      <xdr:row>3</xdr:row>
      <xdr:rowOff>66675</xdr:rowOff>
    </xdr:to>
    <xdr:pic>
      <xdr:nvPicPr>
        <xdr:cNvPr id="4" name="Picture 32" descr="SDHC_BW_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133350</xdr:colOff>
      <xdr:row>17</xdr:row>
      <xdr:rowOff>419100</xdr:rowOff>
    </xdr:from>
    <xdr:to>
      <xdr:col>9</xdr:col>
      <xdr:colOff>523874</xdr:colOff>
      <xdr:row>17</xdr:row>
      <xdr:rowOff>2686567</xdr:rowOff>
    </xdr:to>
    <xdr:grpSp>
      <xdr:nvGrpSpPr>
        <xdr:cNvPr id="2" name="Group 1">
          <a:extLst>
            <a:ext uri="{FF2B5EF4-FFF2-40B4-BE49-F238E27FC236}">
              <a16:creationId xmlns:a16="http://schemas.microsoft.com/office/drawing/2014/main" id="{B62AA371-3ED3-41A7-8321-47CF51DE0857}"/>
            </a:ext>
          </a:extLst>
        </xdr:cNvPr>
        <xdr:cNvGrpSpPr/>
      </xdr:nvGrpSpPr>
      <xdr:grpSpPr>
        <a:xfrm>
          <a:off x="133350" y="6638925"/>
          <a:ext cx="5880099" cy="2267467"/>
          <a:chOff x="161925" y="5921376"/>
          <a:chExt cx="5876924" cy="2267467"/>
        </a:xfrm>
      </xdr:grpSpPr>
      <xdr:pic>
        <xdr:nvPicPr>
          <xdr:cNvPr id="5" name="Picture 4">
            <a:extLst>
              <a:ext uri="{FF2B5EF4-FFF2-40B4-BE49-F238E27FC236}">
                <a16:creationId xmlns:a16="http://schemas.microsoft.com/office/drawing/2014/main" id="{D90D09A1-6C76-699C-93E1-9DCFDCFD7E98}"/>
              </a:ext>
            </a:extLst>
          </xdr:cNvPr>
          <xdr:cNvPicPr>
            <a:picLocks noChangeAspect="1"/>
          </xdr:cNvPicPr>
        </xdr:nvPicPr>
        <xdr:blipFill>
          <a:blip xmlns:r="http://schemas.openxmlformats.org/officeDocument/2006/relationships" r:embed="rId3"/>
          <a:stretch>
            <a:fillRect/>
          </a:stretch>
        </xdr:blipFill>
        <xdr:spPr>
          <a:xfrm>
            <a:off x="161925" y="5921376"/>
            <a:ext cx="3289299" cy="613030"/>
          </a:xfrm>
          <a:prstGeom prst="rect">
            <a:avLst/>
          </a:prstGeom>
        </xdr:spPr>
      </xdr:pic>
      <xdr:pic>
        <xdr:nvPicPr>
          <xdr:cNvPr id="6" name="Picture 5" descr="A screenshot of a computer&#10;&#10;AI-generated content may be incorrect.">
            <a:extLst>
              <a:ext uri="{FF2B5EF4-FFF2-40B4-BE49-F238E27FC236}">
                <a16:creationId xmlns:a16="http://schemas.microsoft.com/office/drawing/2014/main" id="{FEE3F1F2-0370-7748-85A4-9342E6FD2832}"/>
              </a:ext>
            </a:extLst>
          </xdr:cNvPr>
          <xdr:cNvPicPr>
            <a:picLocks noChangeAspect="1"/>
          </xdr:cNvPicPr>
        </xdr:nvPicPr>
        <xdr:blipFill rotWithShape="1">
          <a:blip xmlns:r="http://schemas.openxmlformats.org/officeDocument/2006/relationships" r:embed="rId4"/>
          <a:srcRect l="39691" t="18107" r="52645" b="38648"/>
          <a:stretch/>
        </xdr:blipFill>
        <xdr:spPr bwMode="auto">
          <a:xfrm>
            <a:off x="2390773" y="6242049"/>
            <a:ext cx="1695452" cy="1946794"/>
          </a:xfrm>
          <a:prstGeom prst="rect">
            <a:avLst/>
          </a:prstGeom>
          <a:ln>
            <a:noFill/>
          </a:ln>
          <a:extLst>
            <a:ext uri="{53640926-AAD7-44D8-BBD7-CCE9431645EC}">
              <a14:shadowObscured xmlns:a14="http://schemas.microsoft.com/office/drawing/2010/main"/>
            </a:ext>
          </a:extLst>
        </xdr:spPr>
      </xdr:pic>
      <xdr:pic>
        <xdr:nvPicPr>
          <xdr:cNvPr id="7" name="Picture 6" descr="Graphical user interface, application&#10;&#10;AI-generated content may be incorrect.">
            <a:extLst>
              <a:ext uri="{FF2B5EF4-FFF2-40B4-BE49-F238E27FC236}">
                <a16:creationId xmlns:a16="http://schemas.microsoft.com/office/drawing/2014/main" id="{E232004F-D235-684C-506B-B61ED3EECAD0}"/>
              </a:ext>
            </a:extLst>
          </xdr:cNvPr>
          <xdr:cNvPicPr>
            <a:picLocks noChangeAspect="1"/>
          </xdr:cNvPicPr>
        </xdr:nvPicPr>
        <xdr:blipFill>
          <a:blip xmlns:r="http://schemas.openxmlformats.org/officeDocument/2006/relationships" r:embed="rId5"/>
          <a:stretch>
            <a:fillRect/>
          </a:stretch>
        </xdr:blipFill>
        <xdr:spPr>
          <a:xfrm>
            <a:off x="4429123" y="6242048"/>
            <a:ext cx="1609726" cy="1838075"/>
          </a:xfrm>
          <a:prstGeom prst="rect">
            <a:avLst/>
          </a:prstGeom>
        </xdr:spPr>
      </xdr:pic>
      <xdr:sp macro="" textlink="">
        <xdr:nvSpPr>
          <xdr:cNvPr id="8" name="Arrow: Bent 7">
            <a:extLst>
              <a:ext uri="{FF2B5EF4-FFF2-40B4-BE49-F238E27FC236}">
                <a16:creationId xmlns:a16="http://schemas.microsoft.com/office/drawing/2014/main" id="{DB93029F-E6A1-A0B7-BE92-1C32258C4DC8}"/>
              </a:ext>
            </a:extLst>
          </xdr:cNvPr>
          <xdr:cNvSpPr/>
        </xdr:nvSpPr>
        <xdr:spPr>
          <a:xfrm rot="5400000">
            <a:off x="3514725" y="5972175"/>
            <a:ext cx="209550" cy="247650"/>
          </a:xfrm>
          <a:prstGeom prst="bentArrow">
            <a:avLst/>
          </a:prstGeom>
          <a:solidFill>
            <a:schemeClr val="accent2"/>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9" name="Arrow: Striped Right 8">
            <a:extLst>
              <a:ext uri="{FF2B5EF4-FFF2-40B4-BE49-F238E27FC236}">
                <a16:creationId xmlns:a16="http://schemas.microsoft.com/office/drawing/2014/main" id="{C3076C89-2EBD-78E2-4854-ACC69914AF00}"/>
              </a:ext>
            </a:extLst>
          </xdr:cNvPr>
          <xdr:cNvSpPr/>
        </xdr:nvSpPr>
        <xdr:spPr>
          <a:xfrm>
            <a:off x="4133850" y="7089774"/>
            <a:ext cx="247650" cy="139700"/>
          </a:xfrm>
          <a:prstGeom prst="stripedRightArrow">
            <a:avLst/>
          </a:prstGeom>
          <a:solidFill>
            <a:schemeClr val="accent2"/>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Rectangle 9">
            <a:extLst>
              <a:ext uri="{FF2B5EF4-FFF2-40B4-BE49-F238E27FC236}">
                <a16:creationId xmlns:a16="http://schemas.microsoft.com/office/drawing/2014/main" id="{3165897A-A8BE-E34F-D047-1EF897A9FC39}"/>
              </a:ext>
            </a:extLst>
          </xdr:cNvPr>
          <xdr:cNvSpPr/>
        </xdr:nvSpPr>
        <xdr:spPr>
          <a:xfrm>
            <a:off x="2962275" y="6734175"/>
            <a:ext cx="504825" cy="209550"/>
          </a:xfrm>
          <a:prstGeom prst="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lowchart: Terminator 10">
            <a:extLst>
              <a:ext uri="{FF2B5EF4-FFF2-40B4-BE49-F238E27FC236}">
                <a16:creationId xmlns:a16="http://schemas.microsoft.com/office/drawing/2014/main" id="{8459DF61-A43F-7BB2-03E7-4F84AB9EEF17}"/>
              </a:ext>
            </a:extLst>
          </xdr:cNvPr>
          <xdr:cNvSpPr/>
        </xdr:nvSpPr>
        <xdr:spPr>
          <a:xfrm>
            <a:off x="5181600" y="7848600"/>
            <a:ext cx="501650" cy="215900"/>
          </a:xfrm>
          <a:prstGeom prst="flowChartTerminator">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600075</xdr:colOff>
      <xdr:row>0</xdr:row>
      <xdr:rowOff>869910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43150" cy="8699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1631950</xdr:colOff>
          <xdr:row>106</xdr:row>
          <xdr:rowOff>19050</xdr:rowOff>
        </xdr:from>
        <xdr:to>
          <xdr:col>1</xdr:col>
          <xdr:colOff>260350</xdr:colOff>
          <xdr:row>107</xdr:row>
          <xdr:rowOff>88900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A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1631950</xdr:colOff>
          <xdr:row>105</xdr:row>
          <xdr:rowOff>31750</xdr:rowOff>
        </xdr:from>
        <xdr:to>
          <xdr:col>1</xdr:col>
          <xdr:colOff>247650</xdr:colOff>
          <xdr:row>106</xdr:row>
          <xdr:rowOff>95250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A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1631950</xdr:colOff>
          <xdr:row>116</xdr:row>
          <xdr:rowOff>19050</xdr:rowOff>
        </xdr:from>
        <xdr:to>
          <xdr:col>1</xdr:col>
          <xdr:colOff>247650</xdr:colOff>
          <xdr:row>117</xdr:row>
          <xdr:rowOff>88900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A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1631950</xdr:colOff>
          <xdr:row>115</xdr:row>
          <xdr:rowOff>19050</xdr:rowOff>
        </xdr:from>
        <xdr:to>
          <xdr:col>1</xdr:col>
          <xdr:colOff>247650</xdr:colOff>
          <xdr:row>116</xdr:row>
          <xdr:rowOff>88900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A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42334</xdr:colOff>
      <xdr:row>130</xdr:row>
      <xdr:rowOff>74085</xdr:rowOff>
    </xdr:from>
    <xdr:to>
      <xdr:col>0</xdr:col>
      <xdr:colOff>486834</xdr:colOff>
      <xdr:row>133</xdr:row>
      <xdr:rowOff>102660</xdr:rowOff>
    </xdr:to>
    <xdr:pic>
      <xdr:nvPicPr>
        <xdr:cNvPr id="3" name="Picture 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09" y="30115935"/>
          <a:ext cx="4413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457200</xdr:colOff>
      <xdr:row>0</xdr:row>
      <xdr:rowOff>638175</xdr:rowOff>
    </xdr:to>
    <xdr:pic>
      <xdr:nvPicPr>
        <xdr:cNvPr id="2" name="Picture 32" descr="SDHC_BW_Logo">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41</xdr:row>
      <xdr:rowOff>38100</xdr:rowOff>
    </xdr:from>
    <xdr:to>
      <xdr:col>0</xdr:col>
      <xdr:colOff>552450</xdr:colOff>
      <xdr:row>44</xdr:row>
      <xdr:rowOff>57150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8639175"/>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29</xdr:row>
      <xdr:rowOff>85725</xdr:rowOff>
    </xdr:from>
    <xdr:to>
      <xdr:col>0</xdr:col>
      <xdr:colOff>542925</xdr:colOff>
      <xdr:row>32</xdr:row>
      <xdr:rowOff>104775</xdr:rowOff>
    </xdr:to>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658225"/>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1</xdr:rowOff>
    </xdr:from>
    <xdr:to>
      <xdr:col>3</xdr:col>
      <xdr:colOff>190501</xdr:colOff>
      <xdr:row>1</xdr:row>
      <xdr:rowOff>104888</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1"/>
          <a:ext cx="2019300" cy="7748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xdr:col>
      <xdr:colOff>9525</xdr:colOff>
      <xdr:row>33</xdr:row>
      <xdr:rowOff>142875</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8250"/>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641350</xdr:colOff>
      <xdr:row>0</xdr:row>
      <xdr:rowOff>638175</xdr:rowOff>
    </xdr:to>
    <xdr:pic>
      <xdr:nvPicPr>
        <xdr:cNvPr id="4" name="Picture 32" descr="SDHC_BW_Logo">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127000</xdr:colOff>
      <xdr:row>42</xdr:row>
      <xdr:rowOff>79375</xdr:rowOff>
    </xdr:from>
    <xdr:to>
      <xdr:col>3</xdr:col>
      <xdr:colOff>0</xdr:colOff>
      <xdr:row>45</xdr:row>
      <xdr:rowOff>98425</xdr:rowOff>
    </xdr:to>
    <xdr:pic>
      <xdr:nvPicPr>
        <xdr:cNvPr id="3" name="Picture 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8334375"/>
          <a:ext cx="469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5</xdr:col>
      <xdr:colOff>203200</xdr:colOff>
      <xdr:row>0</xdr:row>
      <xdr:rowOff>638175</xdr:rowOff>
    </xdr:to>
    <xdr:pic>
      <xdr:nvPicPr>
        <xdr:cNvPr id="4" name="Picture 32" descr="SDHC_BW_Logo">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1</xdr:row>
      <xdr:rowOff>0</xdr:rowOff>
    </xdr:from>
    <xdr:to>
      <xdr:col>28</xdr:col>
      <xdr:colOff>0</xdr:colOff>
      <xdr:row>1</xdr:row>
      <xdr:rowOff>0</xdr:rowOff>
    </xdr:to>
    <xdr:pic>
      <xdr:nvPicPr>
        <xdr:cNvPr id="2" name="Picture 1" descr="sdhclogo">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209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3" name="Picture 2" descr="sdhclogo">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1</xdr:row>
      <xdr:rowOff>0</xdr:rowOff>
    </xdr:from>
    <xdr:to>
      <xdr:col>14</xdr:col>
      <xdr:colOff>466725</xdr:colOff>
      <xdr:row>1</xdr:row>
      <xdr:rowOff>0</xdr:rowOff>
    </xdr:to>
    <xdr:pic>
      <xdr:nvPicPr>
        <xdr:cNvPr id="4" name="Picture 3" descr="sdhclogo">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 name="Picture 4" descr="sdhclogo">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6" name="Picture 5" descr="sdhclogo">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 name="Picture 6" descr="sdhclogo">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 name="Picture 7" descr="sdhclogo">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9" name="Picture 8" descr="sdhclogo">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10" name="Picture 9" descr="sdhclogo">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1</xdr:row>
      <xdr:rowOff>0</xdr:rowOff>
    </xdr:from>
    <xdr:to>
      <xdr:col>14</xdr:col>
      <xdr:colOff>466725</xdr:colOff>
      <xdr:row>1</xdr:row>
      <xdr:rowOff>0</xdr:rowOff>
    </xdr:to>
    <xdr:pic>
      <xdr:nvPicPr>
        <xdr:cNvPr id="11" name="Picture 10" descr="sdhclogo">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12" name="Picture 11" descr="sdhclogo">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13" name="Picture 12" descr="sdhclogo">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14" name="Picture 13" descr="sdhclogo">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15" name="Picture 14" descr="sdhclogo">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16" name="Picture 15" descr="sdhclogo">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17" name="Picture 16" descr="sdhclogo">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1</xdr:row>
      <xdr:rowOff>0</xdr:rowOff>
    </xdr:from>
    <xdr:to>
      <xdr:col>14</xdr:col>
      <xdr:colOff>466725</xdr:colOff>
      <xdr:row>1</xdr:row>
      <xdr:rowOff>0</xdr:rowOff>
    </xdr:to>
    <xdr:pic>
      <xdr:nvPicPr>
        <xdr:cNvPr id="18" name="Picture 17" descr="sdhclogo">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19" name="Picture 18" descr="sdhclogo">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20" name="Picture 19" descr="sdhclogo">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21" name="Picture 20" descr="sdhclogo">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22" name="Picture 21" descr="sdhclogo">
          <a:extLst>
            <a:ext uri="{FF2B5EF4-FFF2-40B4-BE49-F238E27FC236}">
              <a16:creationId xmlns:a16="http://schemas.microsoft.com/office/drawing/2014/main" id="{00000000-0008-0000-0F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23" name="Picture 22" descr="sdhclogo">
          <a:extLst>
            <a:ext uri="{FF2B5EF4-FFF2-40B4-BE49-F238E27FC236}">
              <a16:creationId xmlns:a16="http://schemas.microsoft.com/office/drawing/2014/main" id="{00000000-0008-0000-0F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24" name="Picture 23" descr="sdhclogo">
          <a:extLst>
            <a:ext uri="{FF2B5EF4-FFF2-40B4-BE49-F238E27FC236}">
              <a16:creationId xmlns:a16="http://schemas.microsoft.com/office/drawing/2014/main" id="{00000000-0008-0000-0F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25" name="Picture 24" descr="sdhclogo">
          <a:extLst>
            <a:ext uri="{FF2B5EF4-FFF2-40B4-BE49-F238E27FC236}">
              <a16:creationId xmlns:a16="http://schemas.microsoft.com/office/drawing/2014/main" id="{00000000-0008-0000-0F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26" name="Picture 25" descr="sdhclogo">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27" name="Picture 26" descr="sdhclogo">
          <a:extLst>
            <a:ext uri="{FF2B5EF4-FFF2-40B4-BE49-F238E27FC236}">
              <a16:creationId xmlns:a16="http://schemas.microsoft.com/office/drawing/2014/main" id="{00000000-0008-0000-0F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28" name="Picture 27" descr="sdhclogo">
          <a:extLst>
            <a:ext uri="{FF2B5EF4-FFF2-40B4-BE49-F238E27FC236}">
              <a16:creationId xmlns:a16="http://schemas.microsoft.com/office/drawing/2014/main" id="{00000000-0008-0000-0F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352425</xdr:colOff>
      <xdr:row>1</xdr:row>
      <xdr:rowOff>0</xdr:rowOff>
    </xdr:from>
    <xdr:to>
      <xdr:col>15</xdr:col>
      <xdr:colOff>352425</xdr:colOff>
      <xdr:row>1</xdr:row>
      <xdr:rowOff>0</xdr:rowOff>
    </xdr:to>
    <xdr:pic>
      <xdr:nvPicPr>
        <xdr:cNvPr id="29" name="Picture 28" descr="sdhclogo">
          <a:extLst>
            <a:ext uri="{FF2B5EF4-FFF2-40B4-BE49-F238E27FC236}">
              <a16:creationId xmlns:a16="http://schemas.microsoft.com/office/drawing/2014/main" id="{00000000-0008-0000-0F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85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30" name="Picture 29" descr="sdhclogo">
          <a:extLst>
            <a:ext uri="{FF2B5EF4-FFF2-40B4-BE49-F238E27FC236}">
              <a16:creationId xmlns:a16="http://schemas.microsoft.com/office/drawing/2014/main" id="{00000000-0008-0000-0F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31" name="Picture 30" descr="sdhclogo">
          <a:extLst>
            <a:ext uri="{FF2B5EF4-FFF2-40B4-BE49-F238E27FC236}">
              <a16:creationId xmlns:a16="http://schemas.microsoft.com/office/drawing/2014/main" id="{00000000-0008-0000-0F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32" name="Picture 31" descr="sdhclogo">
          <a:extLst>
            <a:ext uri="{FF2B5EF4-FFF2-40B4-BE49-F238E27FC236}">
              <a16:creationId xmlns:a16="http://schemas.microsoft.com/office/drawing/2014/main" id="{00000000-0008-0000-0F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323850</xdr:colOff>
      <xdr:row>1</xdr:row>
      <xdr:rowOff>0</xdr:rowOff>
    </xdr:from>
    <xdr:to>
      <xdr:col>14</xdr:col>
      <xdr:colOff>323850</xdr:colOff>
      <xdr:row>1</xdr:row>
      <xdr:rowOff>0</xdr:rowOff>
    </xdr:to>
    <xdr:pic>
      <xdr:nvPicPr>
        <xdr:cNvPr id="33" name="Picture 32" descr="sdhclogo">
          <a:extLst>
            <a:ext uri="{FF2B5EF4-FFF2-40B4-BE49-F238E27FC236}">
              <a16:creationId xmlns:a16="http://schemas.microsoft.com/office/drawing/2014/main" id="{00000000-0008-0000-0F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34" name="Picture 33" descr="sdhclogo">
          <a:extLst>
            <a:ext uri="{FF2B5EF4-FFF2-40B4-BE49-F238E27FC236}">
              <a16:creationId xmlns:a16="http://schemas.microsoft.com/office/drawing/2014/main" id="{00000000-0008-0000-0F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35" name="Picture 34" descr="sdhclogo">
          <a:extLst>
            <a:ext uri="{FF2B5EF4-FFF2-40B4-BE49-F238E27FC236}">
              <a16:creationId xmlns:a16="http://schemas.microsoft.com/office/drawing/2014/main" id="{00000000-0008-0000-0F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1</xdr:row>
      <xdr:rowOff>0</xdr:rowOff>
    </xdr:from>
    <xdr:to>
      <xdr:col>14</xdr:col>
      <xdr:colOff>466725</xdr:colOff>
      <xdr:row>1</xdr:row>
      <xdr:rowOff>0</xdr:rowOff>
    </xdr:to>
    <xdr:pic>
      <xdr:nvPicPr>
        <xdr:cNvPr id="36" name="Picture 35" descr="sdhclogo">
          <a:extLst>
            <a:ext uri="{FF2B5EF4-FFF2-40B4-BE49-F238E27FC236}">
              <a16:creationId xmlns:a16="http://schemas.microsoft.com/office/drawing/2014/main" id="{00000000-0008-0000-0F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37" name="Picture 36" descr="sdhclogo">
          <a:extLst>
            <a:ext uri="{FF2B5EF4-FFF2-40B4-BE49-F238E27FC236}">
              <a16:creationId xmlns:a16="http://schemas.microsoft.com/office/drawing/2014/main" id="{00000000-0008-0000-0F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38" name="Picture 37" descr="sdhclogo">
          <a:extLst>
            <a:ext uri="{FF2B5EF4-FFF2-40B4-BE49-F238E27FC236}">
              <a16:creationId xmlns:a16="http://schemas.microsoft.com/office/drawing/2014/main" id="{00000000-0008-0000-0F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39" name="Picture 38" descr="sdhclogo">
          <a:extLst>
            <a:ext uri="{FF2B5EF4-FFF2-40B4-BE49-F238E27FC236}">
              <a16:creationId xmlns:a16="http://schemas.microsoft.com/office/drawing/2014/main" id="{00000000-0008-0000-0F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40" name="Picture 39" descr="sdhclogo">
          <a:extLst>
            <a:ext uri="{FF2B5EF4-FFF2-40B4-BE49-F238E27FC236}">
              <a16:creationId xmlns:a16="http://schemas.microsoft.com/office/drawing/2014/main" id="{00000000-0008-0000-0F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41" name="Picture 40" descr="sdhclogo">
          <a:extLst>
            <a:ext uri="{FF2B5EF4-FFF2-40B4-BE49-F238E27FC236}">
              <a16:creationId xmlns:a16="http://schemas.microsoft.com/office/drawing/2014/main" id="{00000000-0008-0000-0F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42" name="Picture 41" descr="sdhclogo">
          <a:extLst>
            <a:ext uri="{FF2B5EF4-FFF2-40B4-BE49-F238E27FC236}">
              <a16:creationId xmlns:a16="http://schemas.microsoft.com/office/drawing/2014/main" id="{00000000-0008-0000-0F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1</xdr:row>
      <xdr:rowOff>0</xdr:rowOff>
    </xdr:from>
    <xdr:to>
      <xdr:col>14</xdr:col>
      <xdr:colOff>466725</xdr:colOff>
      <xdr:row>1</xdr:row>
      <xdr:rowOff>0</xdr:rowOff>
    </xdr:to>
    <xdr:pic>
      <xdr:nvPicPr>
        <xdr:cNvPr id="43" name="Picture 42" descr="sdhclogo">
          <a:extLst>
            <a:ext uri="{FF2B5EF4-FFF2-40B4-BE49-F238E27FC236}">
              <a16:creationId xmlns:a16="http://schemas.microsoft.com/office/drawing/2014/main" id="{00000000-0008-0000-0F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44" name="Picture 43" descr="sdhclogo">
          <a:extLst>
            <a:ext uri="{FF2B5EF4-FFF2-40B4-BE49-F238E27FC236}">
              <a16:creationId xmlns:a16="http://schemas.microsoft.com/office/drawing/2014/main" id="{00000000-0008-0000-0F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45" name="Picture 44" descr="sdhclogo">
          <a:extLst>
            <a:ext uri="{FF2B5EF4-FFF2-40B4-BE49-F238E27FC236}">
              <a16:creationId xmlns:a16="http://schemas.microsoft.com/office/drawing/2014/main" id="{00000000-0008-0000-0F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46" name="Picture 45" descr="sdhclogo">
          <a:extLst>
            <a:ext uri="{FF2B5EF4-FFF2-40B4-BE49-F238E27FC236}">
              <a16:creationId xmlns:a16="http://schemas.microsoft.com/office/drawing/2014/main" id="{00000000-0008-0000-0F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47" name="Picture 46" descr="sdhclogo">
          <a:extLst>
            <a:ext uri="{FF2B5EF4-FFF2-40B4-BE49-F238E27FC236}">
              <a16:creationId xmlns:a16="http://schemas.microsoft.com/office/drawing/2014/main" id="{00000000-0008-0000-0F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48" name="Picture 47" descr="sdhclogo">
          <a:extLst>
            <a:ext uri="{FF2B5EF4-FFF2-40B4-BE49-F238E27FC236}">
              <a16:creationId xmlns:a16="http://schemas.microsoft.com/office/drawing/2014/main" id="{00000000-0008-0000-0F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49" name="Picture 48" descr="sdhclogo">
          <a:extLst>
            <a:ext uri="{FF2B5EF4-FFF2-40B4-BE49-F238E27FC236}">
              <a16:creationId xmlns:a16="http://schemas.microsoft.com/office/drawing/2014/main" id="{00000000-0008-0000-0F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1</xdr:row>
      <xdr:rowOff>0</xdr:rowOff>
    </xdr:from>
    <xdr:to>
      <xdr:col>14</xdr:col>
      <xdr:colOff>466725</xdr:colOff>
      <xdr:row>1</xdr:row>
      <xdr:rowOff>0</xdr:rowOff>
    </xdr:to>
    <xdr:pic>
      <xdr:nvPicPr>
        <xdr:cNvPr id="50" name="Picture 49" descr="sdhclogo">
          <a:extLst>
            <a:ext uri="{FF2B5EF4-FFF2-40B4-BE49-F238E27FC236}">
              <a16:creationId xmlns:a16="http://schemas.microsoft.com/office/drawing/2014/main" id="{00000000-0008-0000-0F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1" name="Picture 50" descr="sdhclogo">
          <a:extLst>
            <a:ext uri="{FF2B5EF4-FFF2-40B4-BE49-F238E27FC236}">
              <a16:creationId xmlns:a16="http://schemas.microsoft.com/office/drawing/2014/main" id="{00000000-0008-0000-0F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2" name="Picture 51" descr="sdhclogo">
          <a:extLst>
            <a:ext uri="{FF2B5EF4-FFF2-40B4-BE49-F238E27FC236}">
              <a16:creationId xmlns:a16="http://schemas.microsoft.com/office/drawing/2014/main" id="{00000000-0008-0000-0F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3" name="Picture 52" descr="sdhclogo">
          <a:extLst>
            <a:ext uri="{FF2B5EF4-FFF2-40B4-BE49-F238E27FC236}">
              <a16:creationId xmlns:a16="http://schemas.microsoft.com/office/drawing/2014/main" id="{00000000-0008-0000-0F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4" name="Picture 53" descr="sdhclogo">
          <a:extLst>
            <a:ext uri="{FF2B5EF4-FFF2-40B4-BE49-F238E27FC236}">
              <a16:creationId xmlns:a16="http://schemas.microsoft.com/office/drawing/2014/main" id="{00000000-0008-0000-0F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5" name="Picture 54" descr="sdhclogo">
          <a:extLst>
            <a:ext uri="{FF2B5EF4-FFF2-40B4-BE49-F238E27FC236}">
              <a16:creationId xmlns:a16="http://schemas.microsoft.com/office/drawing/2014/main" id="{00000000-0008-0000-0F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6" name="Picture 55" descr="sdhclogo">
          <a:extLst>
            <a:ext uri="{FF2B5EF4-FFF2-40B4-BE49-F238E27FC236}">
              <a16:creationId xmlns:a16="http://schemas.microsoft.com/office/drawing/2014/main" id="{00000000-0008-0000-0F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7" name="Picture 56" descr="sdhclogo">
          <a:extLst>
            <a:ext uri="{FF2B5EF4-FFF2-40B4-BE49-F238E27FC236}">
              <a16:creationId xmlns:a16="http://schemas.microsoft.com/office/drawing/2014/main" id="{00000000-0008-0000-0F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8" name="Picture 57" descr="sdhclogo">
          <a:extLst>
            <a:ext uri="{FF2B5EF4-FFF2-40B4-BE49-F238E27FC236}">
              <a16:creationId xmlns:a16="http://schemas.microsoft.com/office/drawing/2014/main" id="{00000000-0008-0000-0F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59" name="Picture 58" descr="sdhclogo">
          <a:extLst>
            <a:ext uri="{FF2B5EF4-FFF2-40B4-BE49-F238E27FC236}">
              <a16:creationId xmlns:a16="http://schemas.microsoft.com/office/drawing/2014/main" id="{00000000-0008-0000-0F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60" name="Picture 59" descr="sdhclogo">
          <a:extLst>
            <a:ext uri="{FF2B5EF4-FFF2-40B4-BE49-F238E27FC236}">
              <a16:creationId xmlns:a16="http://schemas.microsoft.com/office/drawing/2014/main" id="{00000000-0008-0000-0F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352425</xdr:colOff>
      <xdr:row>1</xdr:row>
      <xdr:rowOff>0</xdr:rowOff>
    </xdr:from>
    <xdr:to>
      <xdr:col>15</xdr:col>
      <xdr:colOff>352425</xdr:colOff>
      <xdr:row>1</xdr:row>
      <xdr:rowOff>0</xdr:rowOff>
    </xdr:to>
    <xdr:pic>
      <xdr:nvPicPr>
        <xdr:cNvPr id="61" name="Picture 60" descr="sdhclogo">
          <a:extLst>
            <a:ext uri="{FF2B5EF4-FFF2-40B4-BE49-F238E27FC236}">
              <a16:creationId xmlns:a16="http://schemas.microsoft.com/office/drawing/2014/main" id="{00000000-0008-0000-0F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85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62" name="Picture 61" descr="sdhclogo">
          <a:extLst>
            <a:ext uri="{FF2B5EF4-FFF2-40B4-BE49-F238E27FC236}">
              <a16:creationId xmlns:a16="http://schemas.microsoft.com/office/drawing/2014/main" id="{00000000-0008-0000-0F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63" name="Picture 62" descr="sdhclogo">
          <a:extLst>
            <a:ext uri="{FF2B5EF4-FFF2-40B4-BE49-F238E27FC236}">
              <a16:creationId xmlns:a16="http://schemas.microsoft.com/office/drawing/2014/main" id="{00000000-0008-0000-0F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64" name="Picture 63" descr="sdhclogo">
          <a:extLst>
            <a:ext uri="{FF2B5EF4-FFF2-40B4-BE49-F238E27FC236}">
              <a16:creationId xmlns:a16="http://schemas.microsoft.com/office/drawing/2014/main" id="{00000000-0008-0000-0F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323850</xdr:colOff>
      <xdr:row>1</xdr:row>
      <xdr:rowOff>0</xdr:rowOff>
    </xdr:from>
    <xdr:to>
      <xdr:col>14</xdr:col>
      <xdr:colOff>323850</xdr:colOff>
      <xdr:row>1</xdr:row>
      <xdr:rowOff>0</xdr:rowOff>
    </xdr:to>
    <xdr:pic>
      <xdr:nvPicPr>
        <xdr:cNvPr id="65" name="Picture 64" descr="sdhclogo">
          <a:extLst>
            <a:ext uri="{FF2B5EF4-FFF2-40B4-BE49-F238E27FC236}">
              <a16:creationId xmlns:a16="http://schemas.microsoft.com/office/drawing/2014/main" id="{00000000-0008-0000-0F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66" name="Picture 65" descr="sdhclogo">
          <a:extLst>
            <a:ext uri="{FF2B5EF4-FFF2-40B4-BE49-F238E27FC236}">
              <a16:creationId xmlns:a16="http://schemas.microsoft.com/office/drawing/2014/main" id="{00000000-0008-0000-0F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67" name="Picture 66" descr="sdhclogo">
          <a:extLst>
            <a:ext uri="{FF2B5EF4-FFF2-40B4-BE49-F238E27FC236}">
              <a16:creationId xmlns:a16="http://schemas.microsoft.com/office/drawing/2014/main" id="{00000000-0008-0000-0F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1</xdr:row>
      <xdr:rowOff>0</xdr:rowOff>
    </xdr:from>
    <xdr:to>
      <xdr:col>14</xdr:col>
      <xdr:colOff>466725</xdr:colOff>
      <xdr:row>1</xdr:row>
      <xdr:rowOff>0</xdr:rowOff>
    </xdr:to>
    <xdr:pic>
      <xdr:nvPicPr>
        <xdr:cNvPr id="68" name="Picture 67" descr="sdhclogo">
          <a:extLst>
            <a:ext uri="{FF2B5EF4-FFF2-40B4-BE49-F238E27FC236}">
              <a16:creationId xmlns:a16="http://schemas.microsoft.com/office/drawing/2014/main" id="{00000000-0008-0000-0F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69" name="Picture 68" descr="sdhclogo">
          <a:extLst>
            <a:ext uri="{FF2B5EF4-FFF2-40B4-BE49-F238E27FC236}">
              <a16:creationId xmlns:a16="http://schemas.microsoft.com/office/drawing/2014/main" id="{00000000-0008-0000-0F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0" name="Picture 69" descr="sdhclogo">
          <a:extLst>
            <a:ext uri="{FF2B5EF4-FFF2-40B4-BE49-F238E27FC236}">
              <a16:creationId xmlns:a16="http://schemas.microsoft.com/office/drawing/2014/main" id="{00000000-0008-0000-0F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1" name="Picture 70" descr="sdhclogo">
          <a:extLst>
            <a:ext uri="{FF2B5EF4-FFF2-40B4-BE49-F238E27FC236}">
              <a16:creationId xmlns:a16="http://schemas.microsoft.com/office/drawing/2014/main" id="{00000000-0008-0000-0F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2" name="Picture 71" descr="sdhclogo">
          <a:extLst>
            <a:ext uri="{FF2B5EF4-FFF2-40B4-BE49-F238E27FC236}">
              <a16:creationId xmlns:a16="http://schemas.microsoft.com/office/drawing/2014/main" id="{00000000-0008-0000-0F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3" name="Picture 72" descr="sdhclogo">
          <a:extLst>
            <a:ext uri="{FF2B5EF4-FFF2-40B4-BE49-F238E27FC236}">
              <a16:creationId xmlns:a16="http://schemas.microsoft.com/office/drawing/2014/main" id="{00000000-0008-0000-0F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4" name="Picture 73" descr="sdhclogo">
          <a:extLst>
            <a:ext uri="{FF2B5EF4-FFF2-40B4-BE49-F238E27FC236}">
              <a16:creationId xmlns:a16="http://schemas.microsoft.com/office/drawing/2014/main" id="{00000000-0008-0000-0F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1</xdr:row>
      <xdr:rowOff>0</xdr:rowOff>
    </xdr:from>
    <xdr:to>
      <xdr:col>14</xdr:col>
      <xdr:colOff>466725</xdr:colOff>
      <xdr:row>1</xdr:row>
      <xdr:rowOff>0</xdr:rowOff>
    </xdr:to>
    <xdr:pic>
      <xdr:nvPicPr>
        <xdr:cNvPr id="75" name="Picture 74" descr="sdhclogo">
          <a:extLst>
            <a:ext uri="{FF2B5EF4-FFF2-40B4-BE49-F238E27FC236}">
              <a16:creationId xmlns:a16="http://schemas.microsoft.com/office/drawing/2014/main" id="{00000000-0008-0000-0F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6" name="Picture 75" descr="sdhclogo">
          <a:extLst>
            <a:ext uri="{FF2B5EF4-FFF2-40B4-BE49-F238E27FC236}">
              <a16:creationId xmlns:a16="http://schemas.microsoft.com/office/drawing/2014/main" id="{00000000-0008-0000-0F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7" name="Picture 76" descr="sdhclogo">
          <a:extLst>
            <a:ext uri="{FF2B5EF4-FFF2-40B4-BE49-F238E27FC236}">
              <a16:creationId xmlns:a16="http://schemas.microsoft.com/office/drawing/2014/main" id="{00000000-0008-0000-0F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8" name="Picture 77" descr="sdhclogo">
          <a:extLst>
            <a:ext uri="{FF2B5EF4-FFF2-40B4-BE49-F238E27FC236}">
              <a16:creationId xmlns:a16="http://schemas.microsoft.com/office/drawing/2014/main" id="{00000000-0008-0000-0F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79" name="Picture 78" descr="sdhclogo">
          <a:extLst>
            <a:ext uri="{FF2B5EF4-FFF2-40B4-BE49-F238E27FC236}">
              <a16:creationId xmlns:a16="http://schemas.microsoft.com/office/drawing/2014/main" id="{00000000-0008-0000-0F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0" name="Picture 79" descr="sdhclogo">
          <a:extLst>
            <a:ext uri="{FF2B5EF4-FFF2-40B4-BE49-F238E27FC236}">
              <a16:creationId xmlns:a16="http://schemas.microsoft.com/office/drawing/2014/main" id="{00000000-0008-0000-0F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1" name="Picture 80" descr="sdhclogo">
          <a:extLst>
            <a:ext uri="{FF2B5EF4-FFF2-40B4-BE49-F238E27FC236}">
              <a16:creationId xmlns:a16="http://schemas.microsoft.com/office/drawing/2014/main" id="{00000000-0008-0000-0F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1</xdr:row>
      <xdr:rowOff>0</xdr:rowOff>
    </xdr:from>
    <xdr:to>
      <xdr:col>14</xdr:col>
      <xdr:colOff>466725</xdr:colOff>
      <xdr:row>1</xdr:row>
      <xdr:rowOff>0</xdr:rowOff>
    </xdr:to>
    <xdr:pic>
      <xdr:nvPicPr>
        <xdr:cNvPr id="82" name="Picture 81" descr="sdhclogo">
          <a:extLst>
            <a:ext uri="{FF2B5EF4-FFF2-40B4-BE49-F238E27FC236}">
              <a16:creationId xmlns:a16="http://schemas.microsoft.com/office/drawing/2014/main" id="{00000000-0008-0000-0F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3" name="Picture 82" descr="sdhclogo">
          <a:extLst>
            <a:ext uri="{FF2B5EF4-FFF2-40B4-BE49-F238E27FC236}">
              <a16:creationId xmlns:a16="http://schemas.microsoft.com/office/drawing/2014/main" id="{00000000-0008-0000-0F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4" name="Picture 83" descr="sdhclogo">
          <a:extLst>
            <a:ext uri="{FF2B5EF4-FFF2-40B4-BE49-F238E27FC236}">
              <a16:creationId xmlns:a16="http://schemas.microsoft.com/office/drawing/2014/main" id="{00000000-0008-0000-0F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5" name="Picture 84" descr="sdhclogo">
          <a:extLst>
            <a:ext uri="{FF2B5EF4-FFF2-40B4-BE49-F238E27FC236}">
              <a16:creationId xmlns:a16="http://schemas.microsoft.com/office/drawing/2014/main" id="{00000000-0008-0000-0F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6" name="Picture 85" descr="sdhclogo">
          <a:extLst>
            <a:ext uri="{FF2B5EF4-FFF2-40B4-BE49-F238E27FC236}">
              <a16:creationId xmlns:a16="http://schemas.microsoft.com/office/drawing/2014/main" id="{00000000-0008-0000-0F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7" name="Picture 86" descr="sdhclogo">
          <a:extLst>
            <a:ext uri="{FF2B5EF4-FFF2-40B4-BE49-F238E27FC236}">
              <a16:creationId xmlns:a16="http://schemas.microsoft.com/office/drawing/2014/main" id="{00000000-0008-0000-0F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8" name="Picture 87" descr="sdhclogo">
          <a:extLst>
            <a:ext uri="{FF2B5EF4-FFF2-40B4-BE49-F238E27FC236}">
              <a16:creationId xmlns:a16="http://schemas.microsoft.com/office/drawing/2014/main" id="{00000000-0008-0000-0F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89" name="Picture 88" descr="sdhclogo">
          <a:extLst>
            <a:ext uri="{FF2B5EF4-FFF2-40B4-BE49-F238E27FC236}">
              <a16:creationId xmlns:a16="http://schemas.microsoft.com/office/drawing/2014/main" id="{00000000-0008-0000-0F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90" name="Picture 89" descr="sdhclogo">
          <a:extLst>
            <a:ext uri="{FF2B5EF4-FFF2-40B4-BE49-F238E27FC236}">
              <a16:creationId xmlns:a16="http://schemas.microsoft.com/office/drawing/2014/main" id="{00000000-0008-0000-0F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91" name="Picture 90" descr="sdhclogo">
          <a:extLst>
            <a:ext uri="{FF2B5EF4-FFF2-40B4-BE49-F238E27FC236}">
              <a16:creationId xmlns:a16="http://schemas.microsoft.com/office/drawing/2014/main" id="{00000000-0008-0000-0F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92" name="Picture 91" descr="sdhclogo">
          <a:extLst>
            <a:ext uri="{FF2B5EF4-FFF2-40B4-BE49-F238E27FC236}">
              <a16:creationId xmlns:a16="http://schemas.microsoft.com/office/drawing/2014/main" id="{00000000-0008-0000-0F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352425</xdr:colOff>
      <xdr:row>1</xdr:row>
      <xdr:rowOff>0</xdr:rowOff>
    </xdr:from>
    <xdr:to>
      <xdr:col>15</xdr:col>
      <xdr:colOff>352425</xdr:colOff>
      <xdr:row>1</xdr:row>
      <xdr:rowOff>0</xdr:rowOff>
    </xdr:to>
    <xdr:pic>
      <xdr:nvPicPr>
        <xdr:cNvPr id="93" name="Picture 92" descr="sdhclogo">
          <a:extLst>
            <a:ext uri="{FF2B5EF4-FFF2-40B4-BE49-F238E27FC236}">
              <a16:creationId xmlns:a16="http://schemas.microsoft.com/office/drawing/2014/main" id="{00000000-0008-0000-0F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85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94" name="Picture 93" descr="sdhclogo">
          <a:extLst>
            <a:ext uri="{FF2B5EF4-FFF2-40B4-BE49-F238E27FC236}">
              <a16:creationId xmlns:a16="http://schemas.microsoft.com/office/drawing/2014/main" id="{00000000-0008-0000-0F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95" name="Picture 94" descr="sdhclogo">
          <a:extLst>
            <a:ext uri="{FF2B5EF4-FFF2-40B4-BE49-F238E27FC236}">
              <a16:creationId xmlns:a16="http://schemas.microsoft.com/office/drawing/2014/main" id="{00000000-0008-0000-0F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96" name="Picture 95" descr="sdhclogo">
          <a:extLst>
            <a:ext uri="{FF2B5EF4-FFF2-40B4-BE49-F238E27FC236}">
              <a16:creationId xmlns:a16="http://schemas.microsoft.com/office/drawing/2014/main" id="{00000000-0008-0000-0F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323850</xdr:colOff>
      <xdr:row>1</xdr:row>
      <xdr:rowOff>0</xdr:rowOff>
    </xdr:from>
    <xdr:to>
      <xdr:col>14</xdr:col>
      <xdr:colOff>323850</xdr:colOff>
      <xdr:row>1</xdr:row>
      <xdr:rowOff>0</xdr:rowOff>
    </xdr:to>
    <xdr:pic>
      <xdr:nvPicPr>
        <xdr:cNvPr id="97" name="Picture 96" descr="sdhclogo">
          <a:extLst>
            <a:ext uri="{FF2B5EF4-FFF2-40B4-BE49-F238E27FC236}">
              <a16:creationId xmlns:a16="http://schemas.microsoft.com/office/drawing/2014/main" id="{00000000-0008-0000-0F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13</xdr:col>
      <xdr:colOff>0</xdr:colOff>
      <xdr:row>1</xdr:row>
      <xdr:rowOff>0</xdr:rowOff>
    </xdr:to>
    <xdr:pic>
      <xdr:nvPicPr>
        <xdr:cNvPr id="98" name="Picture 97" descr="sdhclogo">
          <a:extLst>
            <a:ext uri="{FF2B5EF4-FFF2-40B4-BE49-F238E27FC236}">
              <a16:creationId xmlns:a16="http://schemas.microsoft.com/office/drawing/2014/main" id="{00000000-0008-0000-0F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xdr:row>
      <xdr:rowOff>0</xdr:rowOff>
    </xdr:from>
    <xdr:to>
      <xdr:col>12</xdr:col>
      <xdr:colOff>0</xdr:colOff>
      <xdr:row>1</xdr:row>
      <xdr:rowOff>0</xdr:rowOff>
    </xdr:to>
    <xdr:pic>
      <xdr:nvPicPr>
        <xdr:cNvPr id="99" name="Picture 98" descr="sdhclogo">
          <a:extLst>
            <a:ext uri="{FF2B5EF4-FFF2-40B4-BE49-F238E27FC236}">
              <a16:creationId xmlns:a16="http://schemas.microsoft.com/office/drawing/2014/main" id="{00000000-0008-0000-0F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35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xdr:row>
      <xdr:rowOff>0</xdr:rowOff>
    </xdr:from>
    <xdr:to>
      <xdr:col>12</xdr:col>
      <xdr:colOff>0</xdr:colOff>
      <xdr:row>1</xdr:row>
      <xdr:rowOff>0</xdr:rowOff>
    </xdr:to>
    <xdr:pic>
      <xdr:nvPicPr>
        <xdr:cNvPr id="100" name="Picture 99" descr="sdhclogo">
          <a:extLst>
            <a:ext uri="{FF2B5EF4-FFF2-40B4-BE49-F238E27FC236}">
              <a16:creationId xmlns:a16="http://schemas.microsoft.com/office/drawing/2014/main" id="{00000000-0008-0000-0F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35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xdr:row>
      <xdr:rowOff>0</xdr:rowOff>
    </xdr:from>
    <xdr:to>
      <xdr:col>12</xdr:col>
      <xdr:colOff>0</xdr:colOff>
      <xdr:row>1</xdr:row>
      <xdr:rowOff>0</xdr:rowOff>
    </xdr:to>
    <xdr:pic>
      <xdr:nvPicPr>
        <xdr:cNvPr id="101" name="Picture 100" descr="sdhclogo">
          <a:extLst>
            <a:ext uri="{FF2B5EF4-FFF2-40B4-BE49-F238E27FC236}">
              <a16:creationId xmlns:a16="http://schemas.microsoft.com/office/drawing/2014/main" id="{00000000-0008-0000-0F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35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xdr:row>
      <xdr:rowOff>0</xdr:rowOff>
    </xdr:from>
    <xdr:to>
      <xdr:col>12</xdr:col>
      <xdr:colOff>0</xdr:colOff>
      <xdr:row>1</xdr:row>
      <xdr:rowOff>0</xdr:rowOff>
    </xdr:to>
    <xdr:pic>
      <xdr:nvPicPr>
        <xdr:cNvPr id="102" name="Picture 101" descr="sdhclogo">
          <a:extLst>
            <a:ext uri="{FF2B5EF4-FFF2-40B4-BE49-F238E27FC236}">
              <a16:creationId xmlns:a16="http://schemas.microsoft.com/office/drawing/2014/main" id="{00000000-0008-0000-0F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35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xdr:row>
      <xdr:rowOff>0</xdr:rowOff>
    </xdr:from>
    <xdr:to>
      <xdr:col>12</xdr:col>
      <xdr:colOff>0</xdr:colOff>
      <xdr:row>1</xdr:row>
      <xdr:rowOff>0</xdr:rowOff>
    </xdr:to>
    <xdr:pic>
      <xdr:nvPicPr>
        <xdr:cNvPr id="103" name="Picture 102" descr="sdhclogo">
          <a:extLst>
            <a:ext uri="{FF2B5EF4-FFF2-40B4-BE49-F238E27FC236}">
              <a16:creationId xmlns:a16="http://schemas.microsoft.com/office/drawing/2014/main" id="{00000000-0008-0000-0F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35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xdr:row>
      <xdr:rowOff>0</xdr:rowOff>
    </xdr:from>
    <xdr:to>
      <xdr:col>12</xdr:col>
      <xdr:colOff>0</xdr:colOff>
      <xdr:row>1</xdr:row>
      <xdr:rowOff>0</xdr:rowOff>
    </xdr:to>
    <xdr:pic>
      <xdr:nvPicPr>
        <xdr:cNvPr id="104" name="Picture 103" descr="sdhclogo">
          <a:extLst>
            <a:ext uri="{FF2B5EF4-FFF2-40B4-BE49-F238E27FC236}">
              <a16:creationId xmlns:a16="http://schemas.microsoft.com/office/drawing/2014/main" id="{00000000-0008-0000-0F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35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247650</xdr:colOff>
      <xdr:row>1</xdr:row>
      <xdr:rowOff>0</xdr:rowOff>
    </xdr:from>
    <xdr:to>
      <xdr:col>15</xdr:col>
      <xdr:colOff>247650</xdr:colOff>
      <xdr:row>1</xdr:row>
      <xdr:rowOff>0</xdr:rowOff>
    </xdr:to>
    <xdr:pic>
      <xdr:nvPicPr>
        <xdr:cNvPr id="105" name="Picture 104" descr="sdhclogo">
          <a:extLst>
            <a:ext uri="{FF2B5EF4-FFF2-40B4-BE49-F238E27FC236}">
              <a16:creationId xmlns:a16="http://schemas.microsoft.com/office/drawing/2014/main" id="{00000000-0008-0000-0F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422275</xdr:colOff>
      <xdr:row>64</xdr:row>
      <xdr:rowOff>38100</xdr:rowOff>
    </xdr:from>
    <xdr:to>
      <xdr:col>14</xdr:col>
      <xdr:colOff>152400</xdr:colOff>
      <xdr:row>66</xdr:row>
      <xdr:rowOff>139700</xdr:rowOff>
    </xdr:to>
    <xdr:pic>
      <xdr:nvPicPr>
        <xdr:cNvPr id="107" name="Picture 1">
          <a:extLst>
            <a:ext uri="{FF2B5EF4-FFF2-40B4-BE49-F238E27FC236}">
              <a16:creationId xmlns:a16="http://schemas.microsoft.com/office/drawing/2014/main" id="{00000000-0008-0000-0F00-00006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13475" y="8509000"/>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552450</xdr:colOff>
      <xdr:row>0</xdr:row>
      <xdr:rowOff>638175</xdr:rowOff>
    </xdr:to>
    <xdr:pic>
      <xdr:nvPicPr>
        <xdr:cNvPr id="108" name="Picture 32" descr="SDHC_BW_Logo">
          <a:extLst>
            <a:ext uri="{FF2B5EF4-FFF2-40B4-BE49-F238E27FC236}">
              <a16:creationId xmlns:a16="http://schemas.microsoft.com/office/drawing/2014/main" id="{00000000-0008-0000-0F00-00006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200025</xdr:colOff>
      <xdr:row>0</xdr:row>
      <xdr:rowOff>0</xdr:rowOff>
    </xdr:to>
    <xdr:pic>
      <xdr:nvPicPr>
        <xdr:cNvPr id="1023340" name="Picture 2" descr="sdhclogo">
          <a:extLst>
            <a:ext uri="{FF2B5EF4-FFF2-40B4-BE49-F238E27FC236}">
              <a16:creationId xmlns:a16="http://schemas.microsoft.com/office/drawing/2014/main" id="{00000000-0008-0000-1000-00006C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95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12</xdr:col>
      <xdr:colOff>438150</xdr:colOff>
      <xdr:row>0</xdr:row>
      <xdr:rowOff>0</xdr:rowOff>
    </xdr:to>
    <xdr:sp macro="" textlink="">
      <xdr:nvSpPr>
        <xdr:cNvPr id="79874" name="Text Box 3">
          <a:extLst>
            <a:ext uri="{FF2B5EF4-FFF2-40B4-BE49-F238E27FC236}">
              <a16:creationId xmlns:a16="http://schemas.microsoft.com/office/drawing/2014/main" id="{00000000-0008-0000-1000-000002380100}"/>
            </a:ext>
          </a:extLst>
        </xdr:cNvPr>
        <xdr:cNvSpPr txBox="1">
          <a:spLocks noChangeArrowheads="1"/>
        </xdr:cNvSpPr>
      </xdr:nvSpPr>
      <xdr:spPr bwMode="auto">
        <a:xfrm>
          <a:off x="5372100" y="0"/>
          <a:ext cx="165735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00000"/>
              </a:solidFill>
              <a:latin typeface="Symbol"/>
            </a:rPr>
            <a:t>9550</a:t>
          </a:r>
        </a:p>
      </xdr:txBody>
    </xdr:sp>
    <xdr:clientData/>
  </xdr:twoCellAnchor>
  <xdr:twoCellAnchor>
    <xdr:from>
      <xdr:col>14</xdr:col>
      <xdr:colOff>0</xdr:colOff>
      <xdr:row>0</xdr:row>
      <xdr:rowOff>0</xdr:rowOff>
    </xdr:from>
    <xdr:to>
      <xdr:col>14</xdr:col>
      <xdr:colOff>0</xdr:colOff>
      <xdr:row>0</xdr:row>
      <xdr:rowOff>0</xdr:rowOff>
    </xdr:to>
    <xdr:sp macro="" textlink="">
      <xdr:nvSpPr>
        <xdr:cNvPr id="1023342" name="Text Box 4">
          <a:extLst>
            <a:ext uri="{FF2B5EF4-FFF2-40B4-BE49-F238E27FC236}">
              <a16:creationId xmlns:a16="http://schemas.microsoft.com/office/drawing/2014/main" id="{00000000-0008-0000-1000-00006E9D0F00}"/>
            </a:ext>
          </a:extLst>
        </xdr:cNvPr>
        <xdr:cNvSpPr txBox="1">
          <a:spLocks noChangeArrowheads="1"/>
        </xdr:cNvSpPr>
      </xdr:nvSpPr>
      <xdr:spPr bwMode="auto">
        <a:xfrm>
          <a:off x="7943850" y="0"/>
          <a:ext cx="0" cy="0"/>
        </a:xfrm>
        <a:prstGeom prst="rect">
          <a:avLst/>
        </a:prstGeom>
        <a:solidFill>
          <a:srgbClr val="FFFFFF"/>
        </a:solidFill>
        <a:ln w="9525">
          <a:solidFill>
            <a:srgbClr val="000000"/>
          </a:solidFill>
          <a:miter lim="800000"/>
          <a:headEnd/>
          <a:tailEnd/>
        </a:ln>
      </xdr:spPr>
    </xdr:sp>
    <xdr:clientData/>
  </xdr:twoCellAnchor>
  <xdr:twoCellAnchor>
    <xdr:from>
      <xdr:col>26</xdr:col>
      <xdr:colOff>0</xdr:colOff>
      <xdr:row>0</xdr:row>
      <xdr:rowOff>0</xdr:rowOff>
    </xdr:from>
    <xdr:to>
      <xdr:col>26</xdr:col>
      <xdr:colOff>0</xdr:colOff>
      <xdr:row>0</xdr:row>
      <xdr:rowOff>0</xdr:rowOff>
    </xdr:to>
    <xdr:pic>
      <xdr:nvPicPr>
        <xdr:cNvPr id="1023343" name="Picture 5" descr="sdhclogo">
          <a:extLst>
            <a:ext uri="{FF2B5EF4-FFF2-40B4-BE49-F238E27FC236}">
              <a16:creationId xmlns:a16="http://schemas.microsoft.com/office/drawing/2014/main" id="{00000000-0008-0000-1000-00006F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59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44" name="Picture 7" descr="sdhclogo">
          <a:extLst>
            <a:ext uri="{FF2B5EF4-FFF2-40B4-BE49-F238E27FC236}">
              <a16:creationId xmlns:a16="http://schemas.microsoft.com/office/drawing/2014/main" id="{00000000-0008-0000-1000-000070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3345" name="Picture 8" descr="sdhclogo">
          <a:extLst>
            <a:ext uri="{FF2B5EF4-FFF2-40B4-BE49-F238E27FC236}">
              <a16:creationId xmlns:a16="http://schemas.microsoft.com/office/drawing/2014/main" id="{00000000-0008-0000-1000-000071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46" name="Picture 9" descr="sdhclogo">
          <a:extLst>
            <a:ext uri="{FF2B5EF4-FFF2-40B4-BE49-F238E27FC236}">
              <a16:creationId xmlns:a16="http://schemas.microsoft.com/office/drawing/2014/main" id="{00000000-0008-0000-1000-000072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47" name="Picture 10" descr="sdhclogo">
          <a:extLst>
            <a:ext uri="{FF2B5EF4-FFF2-40B4-BE49-F238E27FC236}">
              <a16:creationId xmlns:a16="http://schemas.microsoft.com/office/drawing/2014/main" id="{00000000-0008-0000-1000-000073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48" name="Picture 11" descr="sdhclogo">
          <a:extLst>
            <a:ext uri="{FF2B5EF4-FFF2-40B4-BE49-F238E27FC236}">
              <a16:creationId xmlns:a16="http://schemas.microsoft.com/office/drawing/2014/main" id="{00000000-0008-0000-1000-000074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49" name="Picture 12" descr="sdhclogo">
          <a:extLst>
            <a:ext uri="{FF2B5EF4-FFF2-40B4-BE49-F238E27FC236}">
              <a16:creationId xmlns:a16="http://schemas.microsoft.com/office/drawing/2014/main" id="{00000000-0008-0000-1000-000075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50" name="Picture 13" descr="sdhclogo">
          <a:extLst>
            <a:ext uri="{FF2B5EF4-FFF2-40B4-BE49-F238E27FC236}">
              <a16:creationId xmlns:a16="http://schemas.microsoft.com/office/drawing/2014/main" id="{00000000-0008-0000-1000-000076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51" name="Picture 14" descr="sdhclogo">
          <a:extLst>
            <a:ext uri="{FF2B5EF4-FFF2-40B4-BE49-F238E27FC236}">
              <a16:creationId xmlns:a16="http://schemas.microsoft.com/office/drawing/2014/main" id="{00000000-0008-0000-1000-000077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3352" name="Picture 15" descr="sdhclogo">
          <a:extLst>
            <a:ext uri="{FF2B5EF4-FFF2-40B4-BE49-F238E27FC236}">
              <a16:creationId xmlns:a16="http://schemas.microsoft.com/office/drawing/2014/main" id="{00000000-0008-0000-1000-000078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53" name="Picture 16" descr="sdhclogo">
          <a:extLst>
            <a:ext uri="{FF2B5EF4-FFF2-40B4-BE49-F238E27FC236}">
              <a16:creationId xmlns:a16="http://schemas.microsoft.com/office/drawing/2014/main" id="{00000000-0008-0000-1000-000079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54" name="Picture 17" descr="sdhclogo">
          <a:extLst>
            <a:ext uri="{FF2B5EF4-FFF2-40B4-BE49-F238E27FC236}">
              <a16:creationId xmlns:a16="http://schemas.microsoft.com/office/drawing/2014/main" id="{00000000-0008-0000-1000-00007A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55" name="Picture 18" descr="sdhclogo">
          <a:extLst>
            <a:ext uri="{FF2B5EF4-FFF2-40B4-BE49-F238E27FC236}">
              <a16:creationId xmlns:a16="http://schemas.microsoft.com/office/drawing/2014/main" id="{00000000-0008-0000-1000-00007B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56" name="Picture 19" descr="sdhclogo">
          <a:extLst>
            <a:ext uri="{FF2B5EF4-FFF2-40B4-BE49-F238E27FC236}">
              <a16:creationId xmlns:a16="http://schemas.microsoft.com/office/drawing/2014/main" id="{00000000-0008-0000-1000-00007C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57" name="Picture 20" descr="sdhclogo">
          <a:extLst>
            <a:ext uri="{FF2B5EF4-FFF2-40B4-BE49-F238E27FC236}">
              <a16:creationId xmlns:a16="http://schemas.microsoft.com/office/drawing/2014/main" id="{00000000-0008-0000-1000-00007D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58" name="Picture 21" descr="sdhclogo">
          <a:extLst>
            <a:ext uri="{FF2B5EF4-FFF2-40B4-BE49-F238E27FC236}">
              <a16:creationId xmlns:a16="http://schemas.microsoft.com/office/drawing/2014/main" id="{00000000-0008-0000-1000-00007E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3359" name="Picture 22" descr="sdhclogo">
          <a:extLst>
            <a:ext uri="{FF2B5EF4-FFF2-40B4-BE49-F238E27FC236}">
              <a16:creationId xmlns:a16="http://schemas.microsoft.com/office/drawing/2014/main" id="{00000000-0008-0000-1000-00007F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0" name="Picture 23" descr="sdhclogo">
          <a:extLst>
            <a:ext uri="{FF2B5EF4-FFF2-40B4-BE49-F238E27FC236}">
              <a16:creationId xmlns:a16="http://schemas.microsoft.com/office/drawing/2014/main" id="{00000000-0008-0000-1000-000080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1" name="Picture 24" descr="sdhclogo">
          <a:extLst>
            <a:ext uri="{FF2B5EF4-FFF2-40B4-BE49-F238E27FC236}">
              <a16:creationId xmlns:a16="http://schemas.microsoft.com/office/drawing/2014/main" id="{00000000-0008-0000-1000-000081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2" name="Picture 25" descr="sdhclogo">
          <a:extLst>
            <a:ext uri="{FF2B5EF4-FFF2-40B4-BE49-F238E27FC236}">
              <a16:creationId xmlns:a16="http://schemas.microsoft.com/office/drawing/2014/main" id="{00000000-0008-0000-1000-000082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3" name="Picture 26" descr="sdhclogo">
          <a:extLst>
            <a:ext uri="{FF2B5EF4-FFF2-40B4-BE49-F238E27FC236}">
              <a16:creationId xmlns:a16="http://schemas.microsoft.com/office/drawing/2014/main" id="{00000000-0008-0000-1000-000083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4" name="Picture 27" descr="sdhclogo">
          <a:extLst>
            <a:ext uri="{FF2B5EF4-FFF2-40B4-BE49-F238E27FC236}">
              <a16:creationId xmlns:a16="http://schemas.microsoft.com/office/drawing/2014/main" id="{00000000-0008-0000-1000-000084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5" name="Picture 28" descr="sdhclogo">
          <a:extLst>
            <a:ext uri="{FF2B5EF4-FFF2-40B4-BE49-F238E27FC236}">
              <a16:creationId xmlns:a16="http://schemas.microsoft.com/office/drawing/2014/main" id="{00000000-0008-0000-1000-000085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6" name="Picture 29" descr="sdhclogo">
          <a:extLst>
            <a:ext uri="{FF2B5EF4-FFF2-40B4-BE49-F238E27FC236}">
              <a16:creationId xmlns:a16="http://schemas.microsoft.com/office/drawing/2014/main" id="{00000000-0008-0000-1000-000086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7" name="Picture 30" descr="sdhclogo">
          <a:extLst>
            <a:ext uri="{FF2B5EF4-FFF2-40B4-BE49-F238E27FC236}">
              <a16:creationId xmlns:a16="http://schemas.microsoft.com/office/drawing/2014/main" id="{00000000-0008-0000-1000-000087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8" name="Picture 31" descr="sdhclogo">
          <a:extLst>
            <a:ext uri="{FF2B5EF4-FFF2-40B4-BE49-F238E27FC236}">
              <a16:creationId xmlns:a16="http://schemas.microsoft.com/office/drawing/2014/main" id="{00000000-0008-0000-1000-000088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69" name="Picture 32" descr="sdhclogo">
          <a:extLst>
            <a:ext uri="{FF2B5EF4-FFF2-40B4-BE49-F238E27FC236}">
              <a16:creationId xmlns:a16="http://schemas.microsoft.com/office/drawing/2014/main" id="{00000000-0008-0000-1000-000089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352425</xdr:colOff>
      <xdr:row>0</xdr:row>
      <xdr:rowOff>0</xdr:rowOff>
    </xdr:from>
    <xdr:to>
      <xdr:col>13</xdr:col>
      <xdr:colOff>352425</xdr:colOff>
      <xdr:row>0</xdr:row>
      <xdr:rowOff>0</xdr:rowOff>
    </xdr:to>
    <xdr:pic>
      <xdr:nvPicPr>
        <xdr:cNvPr id="1023370" name="Picture 33" descr="sdhclogo">
          <a:extLst>
            <a:ext uri="{FF2B5EF4-FFF2-40B4-BE49-F238E27FC236}">
              <a16:creationId xmlns:a16="http://schemas.microsoft.com/office/drawing/2014/main" id="{00000000-0008-0000-1000-00008A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71" name="Picture 34" descr="sdhclogo">
          <a:extLst>
            <a:ext uri="{FF2B5EF4-FFF2-40B4-BE49-F238E27FC236}">
              <a16:creationId xmlns:a16="http://schemas.microsoft.com/office/drawing/2014/main" id="{00000000-0008-0000-1000-00008B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72" name="Picture 35" descr="sdhclogo">
          <a:extLst>
            <a:ext uri="{FF2B5EF4-FFF2-40B4-BE49-F238E27FC236}">
              <a16:creationId xmlns:a16="http://schemas.microsoft.com/office/drawing/2014/main" id="{00000000-0008-0000-1000-00008C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73" name="Picture 36" descr="sdhclogo">
          <a:extLst>
            <a:ext uri="{FF2B5EF4-FFF2-40B4-BE49-F238E27FC236}">
              <a16:creationId xmlns:a16="http://schemas.microsoft.com/office/drawing/2014/main" id="{00000000-0008-0000-1000-00008D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0</xdr:row>
      <xdr:rowOff>0</xdr:rowOff>
    </xdr:from>
    <xdr:to>
      <xdr:col>12</xdr:col>
      <xdr:colOff>323850</xdr:colOff>
      <xdr:row>0</xdr:row>
      <xdr:rowOff>0</xdr:rowOff>
    </xdr:to>
    <xdr:pic>
      <xdr:nvPicPr>
        <xdr:cNvPr id="1023374" name="Picture 37" descr="sdhclogo">
          <a:extLst>
            <a:ext uri="{FF2B5EF4-FFF2-40B4-BE49-F238E27FC236}">
              <a16:creationId xmlns:a16="http://schemas.microsoft.com/office/drawing/2014/main" id="{00000000-0008-0000-1000-00008E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75" name="Picture 38" descr="sdhclogo">
          <a:extLst>
            <a:ext uri="{FF2B5EF4-FFF2-40B4-BE49-F238E27FC236}">
              <a16:creationId xmlns:a16="http://schemas.microsoft.com/office/drawing/2014/main" id="{00000000-0008-0000-1000-00008F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76" name="Picture 39" descr="sdhclogo">
          <a:extLst>
            <a:ext uri="{FF2B5EF4-FFF2-40B4-BE49-F238E27FC236}">
              <a16:creationId xmlns:a16="http://schemas.microsoft.com/office/drawing/2014/main" id="{00000000-0008-0000-1000-000090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3377" name="Picture 40" descr="sdhclogo">
          <a:extLst>
            <a:ext uri="{FF2B5EF4-FFF2-40B4-BE49-F238E27FC236}">
              <a16:creationId xmlns:a16="http://schemas.microsoft.com/office/drawing/2014/main" id="{00000000-0008-0000-1000-000091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78" name="Picture 41" descr="sdhclogo">
          <a:extLst>
            <a:ext uri="{FF2B5EF4-FFF2-40B4-BE49-F238E27FC236}">
              <a16:creationId xmlns:a16="http://schemas.microsoft.com/office/drawing/2014/main" id="{00000000-0008-0000-1000-000092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79" name="Picture 42" descr="sdhclogo">
          <a:extLst>
            <a:ext uri="{FF2B5EF4-FFF2-40B4-BE49-F238E27FC236}">
              <a16:creationId xmlns:a16="http://schemas.microsoft.com/office/drawing/2014/main" id="{00000000-0008-0000-1000-000093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80" name="Picture 43" descr="sdhclogo">
          <a:extLst>
            <a:ext uri="{FF2B5EF4-FFF2-40B4-BE49-F238E27FC236}">
              <a16:creationId xmlns:a16="http://schemas.microsoft.com/office/drawing/2014/main" id="{00000000-0008-0000-1000-000094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81" name="Picture 44" descr="sdhclogo">
          <a:extLst>
            <a:ext uri="{FF2B5EF4-FFF2-40B4-BE49-F238E27FC236}">
              <a16:creationId xmlns:a16="http://schemas.microsoft.com/office/drawing/2014/main" id="{00000000-0008-0000-1000-000095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82" name="Picture 45" descr="sdhclogo">
          <a:extLst>
            <a:ext uri="{FF2B5EF4-FFF2-40B4-BE49-F238E27FC236}">
              <a16:creationId xmlns:a16="http://schemas.microsoft.com/office/drawing/2014/main" id="{00000000-0008-0000-1000-000096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83" name="Picture 46" descr="sdhclogo">
          <a:extLst>
            <a:ext uri="{FF2B5EF4-FFF2-40B4-BE49-F238E27FC236}">
              <a16:creationId xmlns:a16="http://schemas.microsoft.com/office/drawing/2014/main" id="{00000000-0008-0000-1000-000097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3384" name="Picture 47" descr="sdhclogo">
          <a:extLst>
            <a:ext uri="{FF2B5EF4-FFF2-40B4-BE49-F238E27FC236}">
              <a16:creationId xmlns:a16="http://schemas.microsoft.com/office/drawing/2014/main" id="{00000000-0008-0000-1000-000098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85" name="Picture 48" descr="sdhclogo">
          <a:extLst>
            <a:ext uri="{FF2B5EF4-FFF2-40B4-BE49-F238E27FC236}">
              <a16:creationId xmlns:a16="http://schemas.microsoft.com/office/drawing/2014/main" id="{00000000-0008-0000-1000-000099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86" name="Picture 49" descr="sdhclogo">
          <a:extLst>
            <a:ext uri="{FF2B5EF4-FFF2-40B4-BE49-F238E27FC236}">
              <a16:creationId xmlns:a16="http://schemas.microsoft.com/office/drawing/2014/main" id="{00000000-0008-0000-1000-00009A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87" name="Picture 50" descr="sdhclogo">
          <a:extLst>
            <a:ext uri="{FF2B5EF4-FFF2-40B4-BE49-F238E27FC236}">
              <a16:creationId xmlns:a16="http://schemas.microsoft.com/office/drawing/2014/main" id="{00000000-0008-0000-1000-00009B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88" name="Picture 51" descr="sdhclogo">
          <a:extLst>
            <a:ext uri="{FF2B5EF4-FFF2-40B4-BE49-F238E27FC236}">
              <a16:creationId xmlns:a16="http://schemas.microsoft.com/office/drawing/2014/main" id="{00000000-0008-0000-1000-00009C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89" name="Picture 52" descr="sdhclogo">
          <a:extLst>
            <a:ext uri="{FF2B5EF4-FFF2-40B4-BE49-F238E27FC236}">
              <a16:creationId xmlns:a16="http://schemas.microsoft.com/office/drawing/2014/main" id="{00000000-0008-0000-1000-00009D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90" name="Picture 53" descr="sdhclogo">
          <a:extLst>
            <a:ext uri="{FF2B5EF4-FFF2-40B4-BE49-F238E27FC236}">
              <a16:creationId xmlns:a16="http://schemas.microsoft.com/office/drawing/2014/main" id="{00000000-0008-0000-1000-00009E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3391" name="Picture 54" descr="sdhclogo">
          <a:extLst>
            <a:ext uri="{FF2B5EF4-FFF2-40B4-BE49-F238E27FC236}">
              <a16:creationId xmlns:a16="http://schemas.microsoft.com/office/drawing/2014/main" id="{00000000-0008-0000-1000-00009F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92" name="Picture 55" descr="sdhclogo">
          <a:extLst>
            <a:ext uri="{FF2B5EF4-FFF2-40B4-BE49-F238E27FC236}">
              <a16:creationId xmlns:a16="http://schemas.microsoft.com/office/drawing/2014/main" id="{00000000-0008-0000-1000-0000A0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93" name="Picture 56" descr="sdhclogo">
          <a:extLst>
            <a:ext uri="{FF2B5EF4-FFF2-40B4-BE49-F238E27FC236}">
              <a16:creationId xmlns:a16="http://schemas.microsoft.com/office/drawing/2014/main" id="{00000000-0008-0000-1000-0000A1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94" name="Picture 57" descr="sdhclogo">
          <a:extLst>
            <a:ext uri="{FF2B5EF4-FFF2-40B4-BE49-F238E27FC236}">
              <a16:creationId xmlns:a16="http://schemas.microsoft.com/office/drawing/2014/main" id="{00000000-0008-0000-1000-0000A2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95" name="Picture 58" descr="sdhclogo">
          <a:extLst>
            <a:ext uri="{FF2B5EF4-FFF2-40B4-BE49-F238E27FC236}">
              <a16:creationId xmlns:a16="http://schemas.microsoft.com/office/drawing/2014/main" id="{00000000-0008-0000-1000-0000A3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96" name="Picture 59" descr="sdhclogo">
          <a:extLst>
            <a:ext uri="{FF2B5EF4-FFF2-40B4-BE49-F238E27FC236}">
              <a16:creationId xmlns:a16="http://schemas.microsoft.com/office/drawing/2014/main" id="{00000000-0008-0000-1000-0000A4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97" name="Picture 60" descr="sdhclogo">
          <a:extLst>
            <a:ext uri="{FF2B5EF4-FFF2-40B4-BE49-F238E27FC236}">
              <a16:creationId xmlns:a16="http://schemas.microsoft.com/office/drawing/2014/main" id="{00000000-0008-0000-1000-0000A5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98" name="Picture 61" descr="sdhclogo">
          <a:extLst>
            <a:ext uri="{FF2B5EF4-FFF2-40B4-BE49-F238E27FC236}">
              <a16:creationId xmlns:a16="http://schemas.microsoft.com/office/drawing/2014/main" id="{00000000-0008-0000-1000-0000A6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399" name="Picture 62" descr="sdhclogo">
          <a:extLst>
            <a:ext uri="{FF2B5EF4-FFF2-40B4-BE49-F238E27FC236}">
              <a16:creationId xmlns:a16="http://schemas.microsoft.com/office/drawing/2014/main" id="{00000000-0008-0000-1000-0000A7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00" name="Picture 63" descr="sdhclogo">
          <a:extLst>
            <a:ext uri="{FF2B5EF4-FFF2-40B4-BE49-F238E27FC236}">
              <a16:creationId xmlns:a16="http://schemas.microsoft.com/office/drawing/2014/main" id="{00000000-0008-0000-1000-0000A8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01" name="Picture 64" descr="sdhclogo">
          <a:extLst>
            <a:ext uri="{FF2B5EF4-FFF2-40B4-BE49-F238E27FC236}">
              <a16:creationId xmlns:a16="http://schemas.microsoft.com/office/drawing/2014/main" id="{00000000-0008-0000-1000-0000A9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352425</xdr:colOff>
      <xdr:row>0</xdr:row>
      <xdr:rowOff>0</xdr:rowOff>
    </xdr:from>
    <xdr:to>
      <xdr:col>13</xdr:col>
      <xdr:colOff>352425</xdr:colOff>
      <xdr:row>0</xdr:row>
      <xdr:rowOff>0</xdr:rowOff>
    </xdr:to>
    <xdr:pic>
      <xdr:nvPicPr>
        <xdr:cNvPr id="1023402" name="Picture 65" descr="sdhclogo">
          <a:extLst>
            <a:ext uri="{FF2B5EF4-FFF2-40B4-BE49-F238E27FC236}">
              <a16:creationId xmlns:a16="http://schemas.microsoft.com/office/drawing/2014/main" id="{00000000-0008-0000-1000-0000AA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03" name="Picture 66" descr="sdhclogo">
          <a:extLst>
            <a:ext uri="{FF2B5EF4-FFF2-40B4-BE49-F238E27FC236}">
              <a16:creationId xmlns:a16="http://schemas.microsoft.com/office/drawing/2014/main" id="{00000000-0008-0000-1000-0000AB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04" name="Picture 67" descr="sdhclogo">
          <a:extLst>
            <a:ext uri="{FF2B5EF4-FFF2-40B4-BE49-F238E27FC236}">
              <a16:creationId xmlns:a16="http://schemas.microsoft.com/office/drawing/2014/main" id="{00000000-0008-0000-1000-0000AC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05" name="Picture 68" descr="sdhclogo">
          <a:extLst>
            <a:ext uri="{FF2B5EF4-FFF2-40B4-BE49-F238E27FC236}">
              <a16:creationId xmlns:a16="http://schemas.microsoft.com/office/drawing/2014/main" id="{00000000-0008-0000-1000-0000AD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0</xdr:row>
      <xdr:rowOff>0</xdr:rowOff>
    </xdr:from>
    <xdr:to>
      <xdr:col>12</xdr:col>
      <xdr:colOff>323850</xdr:colOff>
      <xdr:row>0</xdr:row>
      <xdr:rowOff>0</xdr:rowOff>
    </xdr:to>
    <xdr:pic>
      <xdr:nvPicPr>
        <xdr:cNvPr id="1023406" name="Picture 69" descr="sdhclogo">
          <a:extLst>
            <a:ext uri="{FF2B5EF4-FFF2-40B4-BE49-F238E27FC236}">
              <a16:creationId xmlns:a16="http://schemas.microsoft.com/office/drawing/2014/main" id="{00000000-0008-0000-1000-0000AE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07" name="Picture 70" descr="sdhclogo">
          <a:extLst>
            <a:ext uri="{FF2B5EF4-FFF2-40B4-BE49-F238E27FC236}">
              <a16:creationId xmlns:a16="http://schemas.microsoft.com/office/drawing/2014/main" id="{00000000-0008-0000-1000-0000AF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08" name="Picture 71" descr="sdhclogo">
          <a:extLst>
            <a:ext uri="{FF2B5EF4-FFF2-40B4-BE49-F238E27FC236}">
              <a16:creationId xmlns:a16="http://schemas.microsoft.com/office/drawing/2014/main" id="{00000000-0008-0000-1000-0000B0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3409" name="Picture 72" descr="sdhclogo">
          <a:extLst>
            <a:ext uri="{FF2B5EF4-FFF2-40B4-BE49-F238E27FC236}">
              <a16:creationId xmlns:a16="http://schemas.microsoft.com/office/drawing/2014/main" id="{00000000-0008-0000-1000-0000B1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10" name="Picture 73" descr="sdhclogo">
          <a:extLst>
            <a:ext uri="{FF2B5EF4-FFF2-40B4-BE49-F238E27FC236}">
              <a16:creationId xmlns:a16="http://schemas.microsoft.com/office/drawing/2014/main" id="{00000000-0008-0000-1000-0000B2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11" name="Picture 74" descr="sdhclogo">
          <a:extLst>
            <a:ext uri="{FF2B5EF4-FFF2-40B4-BE49-F238E27FC236}">
              <a16:creationId xmlns:a16="http://schemas.microsoft.com/office/drawing/2014/main" id="{00000000-0008-0000-1000-0000B3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12" name="Picture 75" descr="sdhclogo">
          <a:extLst>
            <a:ext uri="{FF2B5EF4-FFF2-40B4-BE49-F238E27FC236}">
              <a16:creationId xmlns:a16="http://schemas.microsoft.com/office/drawing/2014/main" id="{00000000-0008-0000-1000-0000B4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13" name="Picture 76" descr="sdhclogo">
          <a:extLst>
            <a:ext uri="{FF2B5EF4-FFF2-40B4-BE49-F238E27FC236}">
              <a16:creationId xmlns:a16="http://schemas.microsoft.com/office/drawing/2014/main" id="{00000000-0008-0000-1000-0000B5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14" name="Picture 77" descr="sdhclogo">
          <a:extLst>
            <a:ext uri="{FF2B5EF4-FFF2-40B4-BE49-F238E27FC236}">
              <a16:creationId xmlns:a16="http://schemas.microsoft.com/office/drawing/2014/main" id="{00000000-0008-0000-1000-0000B6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15" name="Picture 78" descr="sdhclogo">
          <a:extLst>
            <a:ext uri="{FF2B5EF4-FFF2-40B4-BE49-F238E27FC236}">
              <a16:creationId xmlns:a16="http://schemas.microsoft.com/office/drawing/2014/main" id="{00000000-0008-0000-1000-0000B7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3416" name="Picture 79" descr="sdhclogo">
          <a:extLst>
            <a:ext uri="{FF2B5EF4-FFF2-40B4-BE49-F238E27FC236}">
              <a16:creationId xmlns:a16="http://schemas.microsoft.com/office/drawing/2014/main" id="{00000000-0008-0000-1000-0000B8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17" name="Picture 80" descr="sdhclogo">
          <a:extLst>
            <a:ext uri="{FF2B5EF4-FFF2-40B4-BE49-F238E27FC236}">
              <a16:creationId xmlns:a16="http://schemas.microsoft.com/office/drawing/2014/main" id="{00000000-0008-0000-1000-0000B9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18" name="Picture 81" descr="sdhclogo">
          <a:extLst>
            <a:ext uri="{FF2B5EF4-FFF2-40B4-BE49-F238E27FC236}">
              <a16:creationId xmlns:a16="http://schemas.microsoft.com/office/drawing/2014/main" id="{00000000-0008-0000-1000-0000BA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19" name="Picture 82" descr="sdhclogo">
          <a:extLst>
            <a:ext uri="{FF2B5EF4-FFF2-40B4-BE49-F238E27FC236}">
              <a16:creationId xmlns:a16="http://schemas.microsoft.com/office/drawing/2014/main" id="{00000000-0008-0000-1000-0000BB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20" name="Picture 83" descr="sdhclogo">
          <a:extLst>
            <a:ext uri="{FF2B5EF4-FFF2-40B4-BE49-F238E27FC236}">
              <a16:creationId xmlns:a16="http://schemas.microsoft.com/office/drawing/2014/main" id="{00000000-0008-0000-1000-0000BC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21" name="Picture 84" descr="sdhclogo">
          <a:extLst>
            <a:ext uri="{FF2B5EF4-FFF2-40B4-BE49-F238E27FC236}">
              <a16:creationId xmlns:a16="http://schemas.microsoft.com/office/drawing/2014/main" id="{00000000-0008-0000-1000-0000BD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22" name="Picture 85" descr="sdhclogo">
          <a:extLst>
            <a:ext uri="{FF2B5EF4-FFF2-40B4-BE49-F238E27FC236}">
              <a16:creationId xmlns:a16="http://schemas.microsoft.com/office/drawing/2014/main" id="{00000000-0008-0000-1000-0000BE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3423" name="Picture 86" descr="sdhclogo">
          <a:extLst>
            <a:ext uri="{FF2B5EF4-FFF2-40B4-BE49-F238E27FC236}">
              <a16:creationId xmlns:a16="http://schemas.microsoft.com/office/drawing/2014/main" id="{00000000-0008-0000-1000-0000BF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24" name="Picture 87" descr="sdhclogo">
          <a:extLst>
            <a:ext uri="{FF2B5EF4-FFF2-40B4-BE49-F238E27FC236}">
              <a16:creationId xmlns:a16="http://schemas.microsoft.com/office/drawing/2014/main" id="{00000000-0008-0000-1000-0000C0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25" name="Picture 88" descr="sdhclogo">
          <a:extLst>
            <a:ext uri="{FF2B5EF4-FFF2-40B4-BE49-F238E27FC236}">
              <a16:creationId xmlns:a16="http://schemas.microsoft.com/office/drawing/2014/main" id="{00000000-0008-0000-1000-0000C1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26" name="Picture 89" descr="sdhclogo">
          <a:extLst>
            <a:ext uri="{FF2B5EF4-FFF2-40B4-BE49-F238E27FC236}">
              <a16:creationId xmlns:a16="http://schemas.microsoft.com/office/drawing/2014/main" id="{00000000-0008-0000-1000-0000C2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27" name="Picture 90" descr="sdhclogo">
          <a:extLst>
            <a:ext uri="{FF2B5EF4-FFF2-40B4-BE49-F238E27FC236}">
              <a16:creationId xmlns:a16="http://schemas.microsoft.com/office/drawing/2014/main" id="{00000000-0008-0000-1000-0000C3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28" name="Picture 91" descr="sdhclogo">
          <a:extLst>
            <a:ext uri="{FF2B5EF4-FFF2-40B4-BE49-F238E27FC236}">
              <a16:creationId xmlns:a16="http://schemas.microsoft.com/office/drawing/2014/main" id="{00000000-0008-0000-1000-0000C4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29" name="Picture 92" descr="sdhclogo">
          <a:extLst>
            <a:ext uri="{FF2B5EF4-FFF2-40B4-BE49-F238E27FC236}">
              <a16:creationId xmlns:a16="http://schemas.microsoft.com/office/drawing/2014/main" id="{00000000-0008-0000-1000-0000C5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30" name="Picture 93" descr="sdhclogo">
          <a:extLst>
            <a:ext uri="{FF2B5EF4-FFF2-40B4-BE49-F238E27FC236}">
              <a16:creationId xmlns:a16="http://schemas.microsoft.com/office/drawing/2014/main" id="{00000000-0008-0000-1000-0000C6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31" name="Picture 94" descr="sdhclogo">
          <a:extLst>
            <a:ext uri="{FF2B5EF4-FFF2-40B4-BE49-F238E27FC236}">
              <a16:creationId xmlns:a16="http://schemas.microsoft.com/office/drawing/2014/main" id="{00000000-0008-0000-1000-0000C7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32" name="Picture 95" descr="sdhclogo">
          <a:extLst>
            <a:ext uri="{FF2B5EF4-FFF2-40B4-BE49-F238E27FC236}">
              <a16:creationId xmlns:a16="http://schemas.microsoft.com/office/drawing/2014/main" id="{00000000-0008-0000-1000-0000C8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33" name="Picture 96" descr="sdhclogo">
          <a:extLst>
            <a:ext uri="{FF2B5EF4-FFF2-40B4-BE49-F238E27FC236}">
              <a16:creationId xmlns:a16="http://schemas.microsoft.com/office/drawing/2014/main" id="{00000000-0008-0000-1000-0000C9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352425</xdr:colOff>
      <xdr:row>0</xdr:row>
      <xdr:rowOff>0</xdr:rowOff>
    </xdr:from>
    <xdr:to>
      <xdr:col>13</xdr:col>
      <xdr:colOff>352425</xdr:colOff>
      <xdr:row>0</xdr:row>
      <xdr:rowOff>0</xdr:rowOff>
    </xdr:to>
    <xdr:pic>
      <xdr:nvPicPr>
        <xdr:cNvPr id="1023434" name="Picture 97" descr="sdhclogo">
          <a:extLst>
            <a:ext uri="{FF2B5EF4-FFF2-40B4-BE49-F238E27FC236}">
              <a16:creationId xmlns:a16="http://schemas.microsoft.com/office/drawing/2014/main" id="{00000000-0008-0000-1000-0000CA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35" name="Picture 98" descr="sdhclogo">
          <a:extLst>
            <a:ext uri="{FF2B5EF4-FFF2-40B4-BE49-F238E27FC236}">
              <a16:creationId xmlns:a16="http://schemas.microsoft.com/office/drawing/2014/main" id="{00000000-0008-0000-1000-0000CB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36" name="Picture 99" descr="sdhclogo">
          <a:extLst>
            <a:ext uri="{FF2B5EF4-FFF2-40B4-BE49-F238E27FC236}">
              <a16:creationId xmlns:a16="http://schemas.microsoft.com/office/drawing/2014/main" id="{00000000-0008-0000-1000-0000CC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3437" name="Picture 100" descr="sdhclogo">
          <a:extLst>
            <a:ext uri="{FF2B5EF4-FFF2-40B4-BE49-F238E27FC236}">
              <a16:creationId xmlns:a16="http://schemas.microsoft.com/office/drawing/2014/main" id="{00000000-0008-0000-1000-0000CD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0</xdr:row>
      <xdr:rowOff>0</xdr:rowOff>
    </xdr:from>
    <xdr:to>
      <xdr:col>12</xdr:col>
      <xdr:colOff>323850</xdr:colOff>
      <xdr:row>0</xdr:row>
      <xdr:rowOff>0</xdr:rowOff>
    </xdr:to>
    <xdr:pic>
      <xdr:nvPicPr>
        <xdr:cNvPr id="1023438" name="Picture 101" descr="sdhclogo">
          <a:extLst>
            <a:ext uri="{FF2B5EF4-FFF2-40B4-BE49-F238E27FC236}">
              <a16:creationId xmlns:a16="http://schemas.microsoft.com/office/drawing/2014/main" id="{00000000-0008-0000-1000-0000CE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200025</xdr:colOff>
      <xdr:row>0</xdr:row>
      <xdr:rowOff>0</xdr:rowOff>
    </xdr:from>
    <xdr:to>
      <xdr:col>13</xdr:col>
      <xdr:colOff>200025</xdr:colOff>
      <xdr:row>0</xdr:row>
      <xdr:rowOff>0</xdr:rowOff>
    </xdr:to>
    <xdr:pic>
      <xdr:nvPicPr>
        <xdr:cNvPr id="1023439" name="Picture 102" descr="sdhclogo">
          <a:extLst>
            <a:ext uri="{FF2B5EF4-FFF2-40B4-BE49-F238E27FC236}">
              <a16:creationId xmlns:a16="http://schemas.microsoft.com/office/drawing/2014/main" id="{00000000-0008-0000-1000-0000CF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3440" name="Picture 103" descr="sdhclogo">
          <a:extLst>
            <a:ext uri="{FF2B5EF4-FFF2-40B4-BE49-F238E27FC236}">
              <a16:creationId xmlns:a16="http://schemas.microsoft.com/office/drawing/2014/main" id="{00000000-0008-0000-1000-0000D0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3441" name="Picture 104" descr="sdhclogo">
          <a:extLst>
            <a:ext uri="{FF2B5EF4-FFF2-40B4-BE49-F238E27FC236}">
              <a16:creationId xmlns:a16="http://schemas.microsoft.com/office/drawing/2014/main" id="{00000000-0008-0000-1000-0000D1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3442" name="Picture 105" descr="sdhclogo">
          <a:extLst>
            <a:ext uri="{FF2B5EF4-FFF2-40B4-BE49-F238E27FC236}">
              <a16:creationId xmlns:a16="http://schemas.microsoft.com/office/drawing/2014/main" id="{00000000-0008-0000-1000-0000D2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3443" name="Picture 106" descr="sdhclogo">
          <a:extLst>
            <a:ext uri="{FF2B5EF4-FFF2-40B4-BE49-F238E27FC236}">
              <a16:creationId xmlns:a16="http://schemas.microsoft.com/office/drawing/2014/main" id="{00000000-0008-0000-1000-0000D3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3444" name="Picture 107" descr="sdhclogo">
          <a:extLst>
            <a:ext uri="{FF2B5EF4-FFF2-40B4-BE49-F238E27FC236}">
              <a16:creationId xmlns:a16="http://schemas.microsoft.com/office/drawing/2014/main" id="{00000000-0008-0000-1000-0000D4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3445" name="Picture 108" descr="sdhclogo">
          <a:extLst>
            <a:ext uri="{FF2B5EF4-FFF2-40B4-BE49-F238E27FC236}">
              <a16:creationId xmlns:a16="http://schemas.microsoft.com/office/drawing/2014/main" id="{00000000-0008-0000-1000-0000D5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3446" name="Picture 109" descr="sdhclogo">
          <a:extLst>
            <a:ext uri="{FF2B5EF4-FFF2-40B4-BE49-F238E27FC236}">
              <a16:creationId xmlns:a16="http://schemas.microsoft.com/office/drawing/2014/main" id="{00000000-0008-0000-1000-0000D6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3447" name="Picture 110" descr="sdhclogo">
          <a:extLst>
            <a:ext uri="{FF2B5EF4-FFF2-40B4-BE49-F238E27FC236}">
              <a16:creationId xmlns:a16="http://schemas.microsoft.com/office/drawing/2014/main" id="{00000000-0008-0000-1000-0000D79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0</xdr:colOff>
      <xdr:row>0</xdr:row>
      <xdr:rowOff>0</xdr:rowOff>
    </xdr:to>
    <xdr:pic>
      <xdr:nvPicPr>
        <xdr:cNvPr id="1023448" name="Picture 111" descr="SDHC">
          <a:extLst>
            <a:ext uri="{FF2B5EF4-FFF2-40B4-BE49-F238E27FC236}">
              <a16:creationId xmlns:a16="http://schemas.microsoft.com/office/drawing/2014/main" id="{00000000-0008-0000-1000-0000D89D0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47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112368</xdr:colOff>
      <xdr:row>37</xdr:row>
      <xdr:rowOff>25538</xdr:rowOff>
    </xdr:from>
    <xdr:to>
      <xdr:col>1</xdr:col>
      <xdr:colOff>198093</xdr:colOff>
      <xdr:row>40</xdr:row>
      <xdr:rowOff>54113</xdr:rowOff>
    </xdr:to>
    <xdr:pic>
      <xdr:nvPicPr>
        <xdr:cNvPr id="1023449" name="Picture 1">
          <a:extLst>
            <a:ext uri="{FF2B5EF4-FFF2-40B4-BE49-F238E27FC236}">
              <a16:creationId xmlns:a16="http://schemas.microsoft.com/office/drawing/2014/main" id="{00000000-0008-0000-1000-0000D99D0F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368" y="8556625"/>
          <a:ext cx="455682" cy="492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5521</xdr:colOff>
      <xdr:row>0</xdr:row>
      <xdr:rowOff>5522</xdr:rowOff>
    </xdr:from>
    <xdr:to>
      <xdr:col>3</xdr:col>
      <xdr:colOff>442291</xdr:colOff>
      <xdr:row>0</xdr:row>
      <xdr:rowOff>643697</xdr:rowOff>
    </xdr:to>
    <xdr:pic>
      <xdr:nvPicPr>
        <xdr:cNvPr id="112" name="Picture 32" descr="SDHC_BW_Logo">
          <a:extLst>
            <a:ext uri="{FF2B5EF4-FFF2-40B4-BE49-F238E27FC236}">
              <a16:creationId xmlns:a16="http://schemas.microsoft.com/office/drawing/2014/main" id="{00000000-0008-0000-1000-00007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21" y="5522"/>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35</xdr:row>
      <xdr:rowOff>76200</xdr:rowOff>
    </xdr:from>
    <xdr:to>
      <xdr:col>0</xdr:col>
      <xdr:colOff>485775</xdr:colOff>
      <xdr:row>38</xdr:row>
      <xdr:rowOff>123825</xdr:rowOff>
    </xdr:to>
    <xdr:pic>
      <xdr:nvPicPr>
        <xdr:cNvPr id="79189" name="Picture 1">
          <a:extLst>
            <a:ext uri="{FF2B5EF4-FFF2-40B4-BE49-F238E27FC236}">
              <a16:creationId xmlns:a16="http://schemas.microsoft.com/office/drawing/2014/main" id="{00000000-0008-0000-1100-00005535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991600"/>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457200</xdr:colOff>
      <xdr:row>0</xdr:row>
      <xdr:rowOff>638175</xdr:rowOff>
    </xdr:to>
    <xdr:pic>
      <xdr:nvPicPr>
        <xdr:cNvPr id="3" name="Picture 32" descr="SDHC_BW_Logo">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200025</xdr:colOff>
      <xdr:row>0</xdr:row>
      <xdr:rowOff>0</xdr:rowOff>
    </xdr:to>
    <xdr:pic>
      <xdr:nvPicPr>
        <xdr:cNvPr id="2" name="Picture 2" descr="sdhclogo">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57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14</xdr:col>
      <xdr:colOff>438150</xdr:colOff>
      <xdr:row>0</xdr:row>
      <xdr:rowOff>0</xdr:rowOff>
    </xdr:to>
    <xdr:sp macro="" textlink="">
      <xdr:nvSpPr>
        <xdr:cNvPr id="3" name="Text Box 3">
          <a:extLst>
            <a:ext uri="{FF2B5EF4-FFF2-40B4-BE49-F238E27FC236}">
              <a16:creationId xmlns:a16="http://schemas.microsoft.com/office/drawing/2014/main" id="{00000000-0008-0000-1200-000003000000}"/>
            </a:ext>
          </a:extLst>
        </xdr:cNvPr>
        <xdr:cNvSpPr txBox="1">
          <a:spLocks noChangeArrowheads="1"/>
        </xdr:cNvSpPr>
      </xdr:nvSpPr>
      <xdr:spPr bwMode="auto">
        <a:xfrm>
          <a:off x="6496050" y="0"/>
          <a:ext cx="165735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00000"/>
              </a:solidFill>
              <a:latin typeface="Symbol"/>
            </a:rPr>
            <a:t>9550</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4" name="Text Box 4">
          <a:extLst>
            <a:ext uri="{FF2B5EF4-FFF2-40B4-BE49-F238E27FC236}">
              <a16:creationId xmlns:a16="http://schemas.microsoft.com/office/drawing/2014/main" id="{00000000-0008-0000-1200-000004000000}"/>
            </a:ext>
          </a:extLst>
        </xdr:cNvPr>
        <xdr:cNvSpPr txBox="1">
          <a:spLocks noChangeArrowheads="1"/>
        </xdr:cNvSpPr>
      </xdr:nvSpPr>
      <xdr:spPr bwMode="auto">
        <a:xfrm>
          <a:off x="8934450" y="0"/>
          <a:ext cx="0" cy="0"/>
        </a:xfrm>
        <a:prstGeom prst="rect">
          <a:avLst/>
        </a:prstGeom>
        <a:solidFill>
          <a:srgbClr val="FFFFFF"/>
        </a:solidFill>
        <a:ln w="9525">
          <a:solidFill>
            <a:srgbClr val="000000"/>
          </a:solidFill>
          <a:miter lim="800000"/>
          <a:headEnd/>
          <a:tailEnd/>
        </a:ln>
      </xdr:spPr>
    </xdr:sp>
    <xdr:clientData/>
  </xdr:twoCellAnchor>
  <xdr:twoCellAnchor>
    <xdr:from>
      <xdr:col>28</xdr:col>
      <xdr:colOff>0</xdr:colOff>
      <xdr:row>0</xdr:row>
      <xdr:rowOff>0</xdr:rowOff>
    </xdr:from>
    <xdr:to>
      <xdr:col>28</xdr:col>
      <xdr:colOff>0</xdr:colOff>
      <xdr:row>0</xdr:row>
      <xdr:rowOff>0</xdr:rowOff>
    </xdr:to>
    <xdr:pic>
      <xdr:nvPicPr>
        <xdr:cNvPr id="5" name="Picture 5" descr="sdhclogo">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49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6" name="Picture 7" descr="sdhclogo">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0</xdr:row>
      <xdr:rowOff>0</xdr:rowOff>
    </xdr:from>
    <xdr:to>
      <xdr:col>14</xdr:col>
      <xdr:colOff>466725</xdr:colOff>
      <xdr:row>0</xdr:row>
      <xdr:rowOff>0</xdr:rowOff>
    </xdr:to>
    <xdr:pic>
      <xdr:nvPicPr>
        <xdr:cNvPr id="7" name="Picture 8" descr="sdhclogo">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 name="Picture 9" descr="sdhclogo">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 name="Picture 10" descr="sdhclogo">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10" name="Picture 11" descr="sdhclogo">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11" name="Picture 12" descr="sdhclogo">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12" name="Picture 13" descr="sdhclogo">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13" name="Picture 14" descr="sdhclogo">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0</xdr:row>
      <xdr:rowOff>0</xdr:rowOff>
    </xdr:from>
    <xdr:to>
      <xdr:col>14</xdr:col>
      <xdr:colOff>466725</xdr:colOff>
      <xdr:row>0</xdr:row>
      <xdr:rowOff>0</xdr:rowOff>
    </xdr:to>
    <xdr:pic>
      <xdr:nvPicPr>
        <xdr:cNvPr id="14" name="Picture 15" descr="sdhclogo">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15" name="Picture 16" descr="sdhclogo">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16" name="Picture 17" descr="sdhclogo">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17" name="Picture 18" descr="sdhclogo">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18" name="Picture 19" descr="sdhclogo">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19" name="Picture 20" descr="sdhclogo">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20" name="Picture 21" descr="sdhclogo">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0</xdr:row>
      <xdr:rowOff>0</xdr:rowOff>
    </xdr:from>
    <xdr:to>
      <xdr:col>14</xdr:col>
      <xdr:colOff>466725</xdr:colOff>
      <xdr:row>0</xdr:row>
      <xdr:rowOff>0</xdr:rowOff>
    </xdr:to>
    <xdr:pic>
      <xdr:nvPicPr>
        <xdr:cNvPr id="21" name="Picture 22" descr="sdhclogo">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22" name="Picture 23" descr="sdhclogo">
          <a:extLst>
            <a:ext uri="{FF2B5EF4-FFF2-40B4-BE49-F238E27FC236}">
              <a16:creationId xmlns:a16="http://schemas.microsoft.com/office/drawing/2014/main" id="{00000000-0008-0000-1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23" name="Picture 24" descr="sdhclogo">
          <a:extLst>
            <a:ext uri="{FF2B5EF4-FFF2-40B4-BE49-F238E27FC236}">
              <a16:creationId xmlns:a16="http://schemas.microsoft.com/office/drawing/2014/main" id="{00000000-0008-0000-1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24" name="Picture 25" descr="sdhclogo">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25" name="Picture 26" descr="sdhclogo">
          <a:extLst>
            <a:ext uri="{FF2B5EF4-FFF2-40B4-BE49-F238E27FC236}">
              <a16:creationId xmlns:a16="http://schemas.microsoft.com/office/drawing/2014/main" id="{00000000-0008-0000-1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26" name="Picture 27" descr="sdhclogo">
          <a:extLst>
            <a:ext uri="{FF2B5EF4-FFF2-40B4-BE49-F238E27FC236}">
              <a16:creationId xmlns:a16="http://schemas.microsoft.com/office/drawing/2014/main" id="{00000000-0008-0000-1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27" name="Picture 28" descr="sdhclogo">
          <a:extLst>
            <a:ext uri="{FF2B5EF4-FFF2-40B4-BE49-F238E27FC236}">
              <a16:creationId xmlns:a16="http://schemas.microsoft.com/office/drawing/2014/main" id="{00000000-0008-0000-1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28" name="Picture 29" descr="sdhclogo">
          <a:extLst>
            <a:ext uri="{FF2B5EF4-FFF2-40B4-BE49-F238E27FC236}">
              <a16:creationId xmlns:a16="http://schemas.microsoft.com/office/drawing/2014/main" id="{00000000-0008-0000-1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29" name="Picture 30" descr="sdhclogo">
          <a:extLst>
            <a:ext uri="{FF2B5EF4-FFF2-40B4-BE49-F238E27FC236}">
              <a16:creationId xmlns:a16="http://schemas.microsoft.com/office/drawing/2014/main" id="{00000000-0008-0000-1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30" name="Picture 31" descr="sdhclogo">
          <a:extLst>
            <a:ext uri="{FF2B5EF4-FFF2-40B4-BE49-F238E27FC236}">
              <a16:creationId xmlns:a16="http://schemas.microsoft.com/office/drawing/2014/main" id="{00000000-0008-0000-1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31" name="Picture 32" descr="sdhclogo">
          <a:extLst>
            <a:ext uri="{FF2B5EF4-FFF2-40B4-BE49-F238E27FC236}">
              <a16:creationId xmlns:a16="http://schemas.microsoft.com/office/drawing/2014/main" id="{00000000-0008-0000-1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352425</xdr:colOff>
      <xdr:row>0</xdr:row>
      <xdr:rowOff>0</xdr:rowOff>
    </xdr:from>
    <xdr:to>
      <xdr:col>15</xdr:col>
      <xdr:colOff>352425</xdr:colOff>
      <xdr:row>0</xdr:row>
      <xdr:rowOff>0</xdr:rowOff>
    </xdr:to>
    <xdr:pic>
      <xdr:nvPicPr>
        <xdr:cNvPr id="32" name="Picture 33" descr="sdhclogo">
          <a:extLst>
            <a:ext uri="{FF2B5EF4-FFF2-40B4-BE49-F238E27FC236}">
              <a16:creationId xmlns:a16="http://schemas.microsoft.com/office/drawing/2014/main" id="{00000000-0008-0000-1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72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33" name="Picture 34" descr="sdhclogo">
          <a:extLst>
            <a:ext uri="{FF2B5EF4-FFF2-40B4-BE49-F238E27FC236}">
              <a16:creationId xmlns:a16="http://schemas.microsoft.com/office/drawing/2014/main" id="{00000000-0008-0000-1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34" name="Picture 35" descr="sdhclogo">
          <a:extLst>
            <a:ext uri="{FF2B5EF4-FFF2-40B4-BE49-F238E27FC236}">
              <a16:creationId xmlns:a16="http://schemas.microsoft.com/office/drawing/2014/main" id="{00000000-0008-0000-1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35" name="Picture 36" descr="sdhclogo">
          <a:extLst>
            <a:ext uri="{FF2B5EF4-FFF2-40B4-BE49-F238E27FC236}">
              <a16:creationId xmlns:a16="http://schemas.microsoft.com/office/drawing/2014/main" id="{00000000-0008-0000-1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323850</xdr:colOff>
      <xdr:row>0</xdr:row>
      <xdr:rowOff>0</xdr:rowOff>
    </xdr:from>
    <xdr:to>
      <xdr:col>14</xdr:col>
      <xdr:colOff>323850</xdr:colOff>
      <xdr:row>0</xdr:row>
      <xdr:rowOff>0</xdr:rowOff>
    </xdr:to>
    <xdr:pic>
      <xdr:nvPicPr>
        <xdr:cNvPr id="36" name="Picture 37" descr="sdhclogo">
          <a:extLst>
            <a:ext uri="{FF2B5EF4-FFF2-40B4-BE49-F238E27FC236}">
              <a16:creationId xmlns:a16="http://schemas.microsoft.com/office/drawing/2014/main" id="{00000000-0008-0000-1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39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37" name="Picture 38" descr="sdhclogo">
          <a:extLst>
            <a:ext uri="{FF2B5EF4-FFF2-40B4-BE49-F238E27FC236}">
              <a16:creationId xmlns:a16="http://schemas.microsoft.com/office/drawing/2014/main" id="{00000000-0008-0000-1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38" name="Picture 39" descr="sdhclogo">
          <a:extLst>
            <a:ext uri="{FF2B5EF4-FFF2-40B4-BE49-F238E27FC236}">
              <a16:creationId xmlns:a16="http://schemas.microsoft.com/office/drawing/2014/main" id="{00000000-0008-0000-1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0</xdr:row>
      <xdr:rowOff>0</xdr:rowOff>
    </xdr:from>
    <xdr:to>
      <xdr:col>14</xdr:col>
      <xdr:colOff>466725</xdr:colOff>
      <xdr:row>0</xdr:row>
      <xdr:rowOff>0</xdr:rowOff>
    </xdr:to>
    <xdr:pic>
      <xdr:nvPicPr>
        <xdr:cNvPr id="39" name="Picture 40" descr="sdhclogo">
          <a:extLst>
            <a:ext uri="{FF2B5EF4-FFF2-40B4-BE49-F238E27FC236}">
              <a16:creationId xmlns:a16="http://schemas.microsoft.com/office/drawing/2014/main" id="{00000000-0008-0000-1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40" name="Picture 41" descr="sdhclogo">
          <a:extLst>
            <a:ext uri="{FF2B5EF4-FFF2-40B4-BE49-F238E27FC236}">
              <a16:creationId xmlns:a16="http://schemas.microsoft.com/office/drawing/2014/main" id="{00000000-0008-0000-1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41" name="Picture 42" descr="sdhclogo">
          <a:extLst>
            <a:ext uri="{FF2B5EF4-FFF2-40B4-BE49-F238E27FC236}">
              <a16:creationId xmlns:a16="http://schemas.microsoft.com/office/drawing/2014/main" id="{00000000-0008-0000-1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42" name="Picture 43" descr="sdhclogo">
          <a:extLst>
            <a:ext uri="{FF2B5EF4-FFF2-40B4-BE49-F238E27FC236}">
              <a16:creationId xmlns:a16="http://schemas.microsoft.com/office/drawing/2014/main" id="{00000000-0008-0000-12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43" name="Picture 44" descr="sdhclogo">
          <a:extLst>
            <a:ext uri="{FF2B5EF4-FFF2-40B4-BE49-F238E27FC236}">
              <a16:creationId xmlns:a16="http://schemas.microsoft.com/office/drawing/2014/main" id="{00000000-0008-0000-1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44" name="Picture 45" descr="sdhclogo">
          <a:extLst>
            <a:ext uri="{FF2B5EF4-FFF2-40B4-BE49-F238E27FC236}">
              <a16:creationId xmlns:a16="http://schemas.microsoft.com/office/drawing/2014/main" id="{00000000-0008-0000-1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45" name="Picture 46" descr="sdhclogo">
          <a:extLst>
            <a:ext uri="{FF2B5EF4-FFF2-40B4-BE49-F238E27FC236}">
              <a16:creationId xmlns:a16="http://schemas.microsoft.com/office/drawing/2014/main" id="{00000000-0008-0000-1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0</xdr:row>
      <xdr:rowOff>0</xdr:rowOff>
    </xdr:from>
    <xdr:to>
      <xdr:col>14</xdr:col>
      <xdr:colOff>466725</xdr:colOff>
      <xdr:row>0</xdr:row>
      <xdr:rowOff>0</xdr:rowOff>
    </xdr:to>
    <xdr:pic>
      <xdr:nvPicPr>
        <xdr:cNvPr id="46" name="Picture 47" descr="sdhclogo">
          <a:extLst>
            <a:ext uri="{FF2B5EF4-FFF2-40B4-BE49-F238E27FC236}">
              <a16:creationId xmlns:a16="http://schemas.microsoft.com/office/drawing/2014/main" id="{00000000-0008-0000-1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47" name="Picture 48" descr="sdhclogo">
          <a:extLst>
            <a:ext uri="{FF2B5EF4-FFF2-40B4-BE49-F238E27FC236}">
              <a16:creationId xmlns:a16="http://schemas.microsoft.com/office/drawing/2014/main" id="{00000000-0008-0000-1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48" name="Picture 49" descr="sdhclogo">
          <a:extLst>
            <a:ext uri="{FF2B5EF4-FFF2-40B4-BE49-F238E27FC236}">
              <a16:creationId xmlns:a16="http://schemas.microsoft.com/office/drawing/2014/main" id="{00000000-0008-0000-1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49" name="Picture 50" descr="sdhclogo">
          <a:extLst>
            <a:ext uri="{FF2B5EF4-FFF2-40B4-BE49-F238E27FC236}">
              <a16:creationId xmlns:a16="http://schemas.microsoft.com/office/drawing/2014/main" id="{00000000-0008-0000-1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50" name="Picture 51" descr="sdhclogo">
          <a:extLst>
            <a:ext uri="{FF2B5EF4-FFF2-40B4-BE49-F238E27FC236}">
              <a16:creationId xmlns:a16="http://schemas.microsoft.com/office/drawing/2014/main" id="{00000000-0008-0000-1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51" name="Picture 52" descr="sdhclogo">
          <a:extLst>
            <a:ext uri="{FF2B5EF4-FFF2-40B4-BE49-F238E27FC236}">
              <a16:creationId xmlns:a16="http://schemas.microsoft.com/office/drawing/2014/main" id="{00000000-0008-0000-1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52" name="Picture 53" descr="sdhclogo">
          <a:extLst>
            <a:ext uri="{FF2B5EF4-FFF2-40B4-BE49-F238E27FC236}">
              <a16:creationId xmlns:a16="http://schemas.microsoft.com/office/drawing/2014/main" id="{00000000-0008-0000-1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0</xdr:row>
      <xdr:rowOff>0</xdr:rowOff>
    </xdr:from>
    <xdr:to>
      <xdr:col>14</xdr:col>
      <xdr:colOff>466725</xdr:colOff>
      <xdr:row>0</xdr:row>
      <xdr:rowOff>0</xdr:rowOff>
    </xdr:to>
    <xdr:pic>
      <xdr:nvPicPr>
        <xdr:cNvPr id="53" name="Picture 54" descr="sdhclogo">
          <a:extLst>
            <a:ext uri="{FF2B5EF4-FFF2-40B4-BE49-F238E27FC236}">
              <a16:creationId xmlns:a16="http://schemas.microsoft.com/office/drawing/2014/main" id="{00000000-0008-0000-1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54" name="Picture 55" descr="sdhclogo">
          <a:extLst>
            <a:ext uri="{FF2B5EF4-FFF2-40B4-BE49-F238E27FC236}">
              <a16:creationId xmlns:a16="http://schemas.microsoft.com/office/drawing/2014/main" id="{00000000-0008-0000-1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55" name="Picture 56" descr="sdhclogo">
          <a:extLst>
            <a:ext uri="{FF2B5EF4-FFF2-40B4-BE49-F238E27FC236}">
              <a16:creationId xmlns:a16="http://schemas.microsoft.com/office/drawing/2014/main" id="{00000000-0008-0000-1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56" name="Picture 57" descr="sdhclogo">
          <a:extLst>
            <a:ext uri="{FF2B5EF4-FFF2-40B4-BE49-F238E27FC236}">
              <a16:creationId xmlns:a16="http://schemas.microsoft.com/office/drawing/2014/main" id="{00000000-0008-0000-12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57" name="Picture 58" descr="sdhclogo">
          <a:extLst>
            <a:ext uri="{FF2B5EF4-FFF2-40B4-BE49-F238E27FC236}">
              <a16:creationId xmlns:a16="http://schemas.microsoft.com/office/drawing/2014/main" id="{00000000-0008-0000-12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58" name="Picture 59" descr="sdhclogo">
          <a:extLst>
            <a:ext uri="{FF2B5EF4-FFF2-40B4-BE49-F238E27FC236}">
              <a16:creationId xmlns:a16="http://schemas.microsoft.com/office/drawing/2014/main" id="{00000000-0008-0000-12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59" name="Picture 60" descr="sdhclogo">
          <a:extLst>
            <a:ext uri="{FF2B5EF4-FFF2-40B4-BE49-F238E27FC236}">
              <a16:creationId xmlns:a16="http://schemas.microsoft.com/office/drawing/2014/main" id="{00000000-0008-0000-12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60" name="Picture 61" descr="sdhclogo">
          <a:extLst>
            <a:ext uri="{FF2B5EF4-FFF2-40B4-BE49-F238E27FC236}">
              <a16:creationId xmlns:a16="http://schemas.microsoft.com/office/drawing/2014/main" id="{00000000-0008-0000-12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61" name="Picture 62" descr="sdhclogo">
          <a:extLst>
            <a:ext uri="{FF2B5EF4-FFF2-40B4-BE49-F238E27FC236}">
              <a16:creationId xmlns:a16="http://schemas.microsoft.com/office/drawing/2014/main" id="{00000000-0008-0000-12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62" name="Picture 63" descr="sdhclogo">
          <a:extLst>
            <a:ext uri="{FF2B5EF4-FFF2-40B4-BE49-F238E27FC236}">
              <a16:creationId xmlns:a16="http://schemas.microsoft.com/office/drawing/2014/main" id="{00000000-0008-0000-12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63" name="Picture 64" descr="sdhclogo">
          <a:extLst>
            <a:ext uri="{FF2B5EF4-FFF2-40B4-BE49-F238E27FC236}">
              <a16:creationId xmlns:a16="http://schemas.microsoft.com/office/drawing/2014/main" id="{00000000-0008-0000-12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352425</xdr:colOff>
      <xdr:row>0</xdr:row>
      <xdr:rowOff>0</xdr:rowOff>
    </xdr:from>
    <xdr:to>
      <xdr:col>15</xdr:col>
      <xdr:colOff>352425</xdr:colOff>
      <xdr:row>0</xdr:row>
      <xdr:rowOff>0</xdr:rowOff>
    </xdr:to>
    <xdr:pic>
      <xdr:nvPicPr>
        <xdr:cNvPr id="64" name="Picture 65" descr="sdhclogo">
          <a:extLst>
            <a:ext uri="{FF2B5EF4-FFF2-40B4-BE49-F238E27FC236}">
              <a16:creationId xmlns:a16="http://schemas.microsoft.com/office/drawing/2014/main" id="{00000000-0008-0000-12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72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65" name="Picture 66" descr="sdhclogo">
          <a:extLst>
            <a:ext uri="{FF2B5EF4-FFF2-40B4-BE49-F238E27FC236}">
              <a16:creationId xmlns:a16="http://schemas.microsoft.com/office/drawing/2014/main" id="{00000000-0008-0000-12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66" name="Picture 67" descr="sdhclogo">
          <a:extLst>
            <a:ext uri="{FF2B5EF4-FFF2-40B4-BE49-F238E27FC236}">
              <a16:creationId xmlns:a16="http://schemas.microsoft.com/office/drawing/2014/main" id="{00000000-0008-0000-12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67" name="Picture 68" descr="sdhclogo">
          <a:extLst>
            <a:ext uri="{FF2B5EF4-FFF2-40B4-BE49-F238E27FC236}">
              <a16:creationId xmlns:a16="http://schemas.microsoft.com/office/drawing/2014/main" id="{00000000-0008-0000-12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323850</xdr:colOff>
      <xdr:row>0</xdr:row>
      <xdr:rowOff>0</xdr:rowOff>
    </xdr:from>
    <xdr:to>
      <xdr:col>14</xdr:col>
      <xdr:colOff>323850</xdr:colOff>
      <xdr:row>0</xdr:row>
      <xdr:rowOff>0</xdr:rowOff>
    </xdr:to>
    <xdr:pic>
      <xdr:nvPicPr>
        <xdr:cNvPr id="68" name="Picture 69" descr="sdhclogo">
          <a:extLst>
            <a:ext uri="{FF2B5EF4-FFF2-40B4-BE49-F238E27FC236}">
              <a16:creationId xmlns:a16="http://schemas.microsoft.com/office/drawing/2014/main" id="{00000000-0008-0000-12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39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69" name="Picture 70" descr="sdhclogo">
          <a:extLst>
            <a:ext uri="{FF2B5EF4-FFF2-40B4-BE49-F238E27FC236}">
              <a16:creationId xmlns:a16="http://schemas.microsoft.com/office/drawing/2014/main" id="{00000000-0008-0000-12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70" name="Picture 71" descr="sdhclogo">
          <a:extLst>
            <a:ext uri="{FF2B5EF4-FFF2-40B4-BE49-F238E27FC236}">
              <a16:creationId xmlns:a16="http://schemas.microsoft.com/office/drawing/2014/main" id="{00000000-0008-0000-12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0</xdr:row>
      <xdr:rowOff>0</xdr:rowOff>
    </xdr:from>
    <xdr:to>
      <xdr:col>14</xdr:col>
      <xdr:colOff>466725</xdr:colOff>
      <xdr:row>0</xdr:row>
      <xdr:rowOff>0</xdr:rowOff>
    </xdr:to>
    <xdr:pic>
      <xdr:nvPicPr>
        <xdr:cNvPr id="71" name="Picture 72" descr="sdhclogo">
          <a:extLst>
            <a:ext uri="{FF2B5EF4-FFF2-40B4-BE49-F238E27FC236}">
              <a16:creationId xmlns:a16="http://schemas.microsoft.com/office/drawing/2014/main" id="{00000000-0008-0000-12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72" name="Picture 73" descr="sdhclogo">
          <a:extLst>
            <a:ext uri="{FF2B5EF4-FFF2-40B4-BE49-F238E27FC236}">
              <a16:creationId xmlns:a16="http://schemas.microsoft.com/office/drawing/2014/main" id="{00000000-0008-0000-12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73" name="Picture 74" descr="sdhclogo">
          <a:extLst>
            <a:ext uri="{FF2B5EF4-FFF2-40B4-BE49-F238E27FC236}">
              <a16:creationId xmlns:a16="http://schemas.microsoft.com/office/drawing/2014/main" id="{00000000-0008-0000-12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74" name="Picture 75" descr="sdhclogo">
          <a:extLst>
            <a:ext uri="{FF2B5EF4-FFF2-40B4-BE49-F238E27FC236}">
              <a16:creationId xmlns:a16="http://schemas.microsoft.com/office/drawing/2014/main" id="{00000000-0008-0000-12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75" name="Picture 76" descr="sdhclogo">
          <a:extLst>
            <a:ext uri="{FF2B5EF4-FFF2-40B4-BE49-F238E27FC236}">
              <a16:creationId xmlns:a16="http://schemas.microsoft.com/office/drawing/2014/main" id="{00000000-0008-0000-12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76" name="Picture 77" descr="sdhclogo">
          <a:extLst>
            <a:ext uri="{FF2B5EF4-FFF2-40B4-BE49-F238E27FC236}">
              <a16:creationId xmlns:a16="http://schemas.microsoft.com/office/drawing/2014/main" id="{00000000-0008-0000-12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77" name="Picture 78" descr="sdhclogo">
          <a:extLst>
            <a:ext uri="{FF2B5EF4-FFF2-40B4-BE49-F238E27FC236}">
              <a16:creationId xmlns:a16="http://schemas.microsoft.com/office/drawing/2014/main" id="{00000000-0008-0000-12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0</xdr:row>
      <xdr:rowOff>0</xdr:rowOff>
    </xdr:from>
    <xdr:to>
      <xdr:col>14</xdr:col>
      <xdr:colOff>466725</xdr:colOff>
      <xdr:row>0</xdr:row>
      <xdr:rowOff>0</xdr:rowOff>
    </xdr:to>
    <xdr:pic>
      <xdr:nvPicPr>
        <xdr:cNvPr id="78" name="Picture 79" descr="sdhclogo">
          <a:extLst>
            <a:ext uri="{FF2B5EF4-FFF2-40B4-BE49-F238E27FC236}">
              <a16:creationId xmlns:a16="http://schemas.microsoft.com/office/drawing/2014/main" id="{00000000-0008-0000-12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79" name="Picture 80" descr="sdhclogo">
          <a:extLst>
            <a:ext uri="{FF2B5EF4-FFF2-40B4-BE49-F238E27FC236}">
              <a16:creationId xmlns:a16="http://schemas.microsoft.com/office/drawing/2014/main" id="{00000000-0008-0000-12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0" name="Picture 81" descr="sdhclogo">
          <a:extLst>
            <a:ext uri="{FF2B5EF4-FFF2-40B4-BE49-F238E27FC236}">
              <a16:creationId xmlns:a16="http://schemas.microsoft.com/office/drawing/2014/main" id="{00000000-0008-0000-12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1" name="Picture 82" descr="sdhclogo">
          <a:extLst>
            <a:ext uri="{FF2B5EF4-FFF2-40B4-BE49-F238E27FC236}">
              <a16:creationId xmlns:a16="http://schemas.microsoft.com/office/drawing/2014/main" id="{00000000-0008-0000-12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2" name="Picture 83" descr="sdhclogo">
          <a:extLst>
            <a:ext uri="{FF2B5EF4-FFF2-40B4-BE49-F238E27FC236}">
              <a16:creationId xmlns:a16="http://schemas.microsoft.com/office/drawing/2014/main" id="{00000000-0008-0000-12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3" name="Picture 84" descr="sdhclogo">
          <a:extLst>
            <a:ext uri="{FF2B5EF4-FFF2-40B4-BE49-F238E27FC236}">
              <a16:creationId xmlns:a16="http://schemas.microsoft.com/office/drawing/2014/main" id="{00000000-0008-0000-12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4" name="Picture 85" descr="sdhclogo">
          <a:extLst>
            <a:ext uri="{FF2B5EF4-FFF2-40B4-BE49-F238E27FC236}">
              <a16:creationId xmlns:a16="http://schemas.microsoft.com/office/drawing/2014/main" id="{00000000-0008-0000-12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466725</xdr:colOff>
      <xdr:row>0</xdr:row>
      <xdr:rowOff>0</xdr:rowOff>
    </xdr:from>
    <xdr:to>
      <xdr:col>14</xdr:col>
      <xdr:colOff>466725</xdr:colOff>
      <xdr:row>0</xdr:row>
      <xdr:rowOff>0</xdr:rowOff>
    </xdr:to>
    <xdr:pic>
      <xdr:nvPicPr>
        <xdr:cNvPr id="85" name="Picture 86" descr="sdhclogo">
          <a:extLst>
            <a:ext uri="{FF2B5EF4-FFF2-40B4-BE49-F238E27FC236}">
              <a16:creationId xmlns:a16="http://schemas.microsoft.com/office/drawing/2014/main" id="{00000000-0008-0000-12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6" name="Picture 87" descr="sdhclogo">
          <a:extLst>
            <a:ext uri="{FF2B5EF4-FFF2-40B4-BE49-F238E27FC236}">
              <a16:creationId xmlns:a16="http://schemas.microsoft.com/office/drawing/2014/main" id="{00000000-0008-0000-12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7" name="Picture 88" descr="sdhclogo">
          <a:extLst>
            <a:ext uri="{FF2B5EF4-FFF2-40B4-BE49-F238E27FC236}">
              <a16:creationId xmlns:a16="http://schemas.microsoft.com/office/drawing/2014/main" id="{00000000-0008-0000-12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8" name="Picture 89" descr="sdhclogo">
          <a:extLst>
            <a:ext uri="{FF2B5EF4-FFF2-40B4-BE49-F238E27FC236}">
              <a16:creationId xmlns:a16="http://schemas.microsoft.com/office/drawing/2014/main" id="{00000000-0008-0000-12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89" name="Picture 90" descr="sdhclogo">
          <a:extLst>
            <a:ext uri="{FF2B5EF4-FFF2-40B4-BE49-F238E27FC236}">
              <a16:creationId xmlns:a16="http://schemas.microsoft.com/office/drawing/2014/main" id="{00000000-0008-0000-12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0" name="Picture 91" descr="sdhclogo">
          <a:extLst>
            <a:ext uri="{FF2B5EF4-FFF2-40B4-BE49-F238E27FC236}">
              <a16:creationId xmlns:a16="http://schemas.microsoft.com/office/drawing/2014/main" id="{00000000-0008-0000-12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1" name="Picture 92" descr="sdhclogo">
          <a:extLst>
            <a:ext uri="{FF2B5EF4-FFF2-40B4-BE49-F238E27FC236}">
              <a16:creationId xmlns:a16="http://schemas.microsoft.com/office/drawing/2014/main" id="{00000000-0008-0000-12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2" name="Picture 93" descr="sdhclogo">
          <a:extLst>
            <a:ext uri="{FF2B5EF4-FFF2-40B4-BE49-F238E27FC236}">
              <a16:creationId xmlns:a16="http://schemas.microsoft.com/office/drawing/2014/main" id="{00000000-0008-0000-12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3" name="Picture 94" descr="sdhclogo">
          <a:extLst>
            <a:ext uri="{FF2B5EF4-FFF2-40B4-BE49-F238E27FC236}">
              <a16:creationId xmlns:a16="http://schemas.microsoft.com/office/drawing/2014/main" id="{00000000-0008-0000-12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4" name="Picture 95" descr="sdhclogo">
          <a:extLst>
            <a:ext uri="{FF2B5EF4-FFF2-40B4-BE49-F238E27FC236}">
              <a16:creationId xmlns:a16="http://schemas.microsoft.com/office/drawing/2014/main" id="{00000000-0008-0000-12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5" name="Picture 96" descr="sdhclogo">
          <a:extLst>
            <a:ext uri="{FF2B5EF4-FFF2-40B4-BE49-F238E27FC236}">
              <a16:creationId xmlns:a16="http://schemas.microsoft.com/office/drawing/2014/main" id="{00000000-0008-0000-12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352425</xdr:colOff>
      <xdr:row>0</xdr:row>
      <xdr:rowOff>0</xdr:rowOff>
    </xdr:from>
    <xdr:to>
      <xdr:col>15</xdr:col>
      <xdr:colOff>352425</xdr:colOff>
      <xdr:row>0</xdr:row>
      <xdr:rowOff>0</xdr:rowOff>
    </xdr:to>
    <xdr:pic>
      <xdr:nvPicPr>
        <xdr:cNvPr id="96" name="Picture 97" descr="sdhclogo">
          <a:extLst>
            <a:ext uri="{FF2B5EF4-FFF2-40B4-BE49-F238E27FC236}">
              <a16:creationId xmlns:a16="http://schemas.microsoft.com/office/drawing/2014/main" id="{00000000-0008-0000-12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72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7" name="Picture 98" descr="sdhclogo">
          <a:extLst>
            <a:ext uri="{FF2B5EF4-FFF2-40B4-BE49-F238E27FC236}">
              <a16:creationId xmlns:a16="http://schemas.microsoft.com/office/drawing/2014/main" id="{00000000-0008-0000-12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8" name="Picture 99" descr="sdhclogo">
          <a:extLst>
            <a:ext uri="{FF2B5EF4-FFF2-40B4-BE49-F238E27FC236}">
              <a16:creationId xmlns:a16="http://schemas.microsoft.com/office/drawing/2014/main" id="{00000000-0008-0000-12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0</xdr:row>
      <xdr:rowOff>0</xdr:rowOff>
    </xdr:from>
    <xdr:to>
      <xdr:col>13</xdr:col>
      <xdr:colOff>0</xdr:colOff>
      <xdr:row>0</xdr:row>
      <xdr:rowOff>0</xdr:rowOff>
    </xdr:to>
    <xdr:pic>
      <xdr:nvPicPr>
        <xdr:cNvPr id="99" name="Picture 100" descr="sdhclogo">
          <a:extLst>
            <a:ext uri="{FF2B5EF4-FFF2-40B4-BE49-F238E27FC236}">
              <a16:creationId xmlns:a16="http://schemas.microsoft.com/office/drawing/2014/main" id="{00000000-0008-0000-12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323850</xdr:colOff>
      <xdr:row>0</xdr:row>
      <xdr:rowOff>0</xdr:rowOff>
    </xdr:from>
    <xdr:to>
      <xdr:col>14</xdr:col>
      <xdr:colOff>323850</xdr:colOff>
      <xdr:row>0</xdr:row>
      <xdr:rowOff>0</xdr:rowOff>
    </xdr:to>
    <xdr:pic>
      <xdr:nvPicPr>
        <xdr:cNvPr id="100" name="Picture 101" descr="sdhclogo">
          <a:extLst>
            <a:ext uri="{FF2B5EF4-FFF2-40B4-BE49-F238E27FC236}">
              <a16:creationId xmlns:a16="http://schemas.microsoft.com/office/drawing/2014/main" id="{00000000-0008-0000-12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39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200025</xdr:colOff>
      <xdr:row>0</xdr:row>
      <xdr:rowOff>0</xdr:rowOff>
    </xdr:from>
    <xdr:to>
      <xdr:col>15</xdr:col>
      <xdr:colOff>200025</xdr:colOff>
      <xdr:row>0</xdr:row>
      <xdr:rowOff>0</xdr:rowOff>
    </xdr:to>
    <xdr:pic>
      <xdr:nvPicPr>
        <xdr:cNvPr id="101" name="Picture 102" descr="sdhclogo">
          <a:extLst>
            <a:ext uri="{FF2B5EF4-FFF2-40B4-BE49-F238E27FC236}">
              <a16:creationId xmlns:a16="http://schemas.microsoft.com/office/drawing/2014/main" id="{00000000-0008-0000-12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48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 name="Picture 103" descr="sdhclogo">
          <a:extLst>
            <a:ext uri="{FF2B5EF4-FFF2-40B4-BE49-F238E27FC236}">
              <a16:creationId xmlns:a16="http://schemas.microsoft.com/office/drawing/2014/main" id="{00000000-0008-0000-12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 name="Picture 104" descr="sdhclogo">
          <a:extLst>
            <a:ext uri="{FF2B5EF4-FFF2-40B4-BE49-F238E27FC236}">
              <a16:creationId xmlns:a16="http://schemas.microsoft.com/office/drawing/2014/main" id="{00000000-0008-0000-12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4" name="Picture 105" descr="sdhclogo">
          <a:extLst>
            <a:ext uri="{FF2B5EF4-FFF2-40B4-BE49-F238E27FC236}">
              <a16:creationId xmlns:a16="http://schemas.microsoft.com/office/drawing/2014/main" id="{00000000-0008-0000-12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5" name="Picture 106" descr="sdhclogo">
          <a:extLst>
            <a:ext uri="{FF2B5EF4-FFF2-40B4-BE49-F238E27FC236}">
              <a16:creationId xmlns:a16="http://schemas.microsoft.com/office/drawing/2014/main" id="{00000000-0008-0000-12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6" name="Picture 107" descr="sdhclogo">
          <a:extLst>
            <a:ext uri="{FF2B5EF4-FFF2-40B4-BE49-F238E27FC236}">
              <a16:creationId xmlns:a16="http://schemas.microsoft.com/office/drawing/2014/main" id="{00000000-0008-0000-12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7" name="Picture 108" descr="sdhclogo">
          <a:extLst>
            <a:ext uri="{FF2B5EF4-FFF2-40B4-BE49-F238E27FC236}">
              <a16:creationId xmlns:a16="http://schemas.microsoft.com/office/drawing/2014/main" id="{00000000-0008-0000-12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8" name="Picture 109" descr="sdhclogo">
          <a:extLst>
            <a:ext uri="{FF2B5EF4-FFF2-40B4-BE49-F238E27FC236}">
              <a16:creationId xmlns:a16="http://schemas.microsoft.com/office/drawing/2014/main" id="{00000000-0008-0000-12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9" name="Picture 110" descr="sdhclogo">
          <a:extLst>
            <a:ext uri="{FF2B5EF4-FFF2-40B4-BE49-F238E27FC236}">
              <a16:creationId xmlns:a16="http://schemas.microsoft.com/office/drawing/2014/main" id="{00000000-0008-0000-12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0</xdr:colOff>
      <xdr:row>0</xdr:row>
      <xdr:rowOff>0</xdr:rowOff>
    </xdr:to>
    <xdr:pic>
      <xdr:nvPicPr>
        <xdr:cNvPr id="110" name="Picture 111" descr="SDHC">
          <a:extLst>
            <a:ext uri="{FF2B5EF4-FFF2-40B4-BE49-F238E27FC236}">
              <a16:creationId xmlns:a16="http://schemas.microsoft.com/office/drawing/2014/main" id="{00000000-0008-0000-1200-00006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609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66675</xdr:colOff>
      <xdr:row>0</xdr:row>
      <xdr:rowOff>638175</xdr:rowOff>
    </xdr:to>
    <xdr:pic>
      <xdr:nvPicPr>
        <xdr:cNvPr id="111" name="Picture 32" descr="SDHC_BW_Logo">
          <a:extLst>
            <a:ext uri="{FF2B5EF4-FFF2-40B4-BE49-F238E27FC236}">
              <a16:creationId xmlns:a16="http://schemas.microsoft.com/office/drawing/2014/main" id="{00000000-0008-0000-1200-00006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60</xdr:row>
      <xdr:rowOff>104775</xdr:rowOff>
    </xdr:from>
    <xdr:to>
      <xdr:col>1</xdr:col>
      <xdr:colOff>400050</xdr:colOff>
      <xdr:row>63</xdr:row>
      <xdr:rowOff>103655</xdr:rowOff>
    </xdr:to>
    <xdr:pic>
      <xdr:nvPicPr>
        <xdr:cNvPr id="112" name="Picture 1">
          <a:extLst>
            <a:ext uri="{FF2B5EF4-FFF2-40B4-BE49-F238E27FC236}">
              <a16:creationId xmlns:a16="http://schemas.microsoft.com/office/drawing/2014/main" id="{00000000-0008-0000-1200-00007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5555575"/>
          <a:ext cx="447675" cy="456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447675</xdr:colOff>
      <xdr:row>0</xdr:row>
      <xdr:rowOff>638175</xdr:rowOff>
    </xdr:to>
    <xdr:pic>
      <xdr:nvPicPr>
        <xdr:cNvPr id="2" name="Picture 32" descr="SDHC_BW_Logo">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33</xdr:row>
      <xdr:rowOff>85725</xdr:rowOff>
    </xdr:from>
    <xdr:to>
      <xdr:col>1</xdr:col>
      <xdr:colOff>47625</xdr:colOff>
      <xdr:row>36</xdr:row>
      <xdr:rowOff>104775</xdr:rowOff>
    </xdr:to>
    <xdr:pic>
      <xdr:nvPicPr>
        <xdr:cNvPr id="3" name="Picture 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9067800"/>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xdr:colOff>
      <xdr:row>126</xdr:row>
      <xdr:rowOff>38101</xdr:rowOff>
    </xdr:from>
    <xdr:to>
      <xdr:col>0</xdr:col>
      <xdr:colOff>571086</xdr:colOff>
      <xdr:row>129</xdr:row>
      <xdr:rowOff>111126</xdr:rowOff>
    </xdr:to>
    <xdr:pic>
      <xdr:nvPicPr>
        <xdr:cNvPr id="74131" name="Picture 3">
          <a:extLst>
            <a:ext uri="{FF2B5EF4-FFF2-40B4-BE49-F238E27FC236}">
              <a16:creationId xmlns:a16="http://schemas.microsoft.com/office/drawing/2014/main" id="{00000000-0008-0000-0100-00009321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5" y="32575501"/>
          <a:ext cx="555211" cy="53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1739900</xdr:colOff>
      <xdr:row>0</xdr:row>
      <xdr:rowOff>638175</xdr:rowOff>
    </xdr:to>
    <xdr:pic>
      <xdr:nvPicPr>
        <xdr:cNvPr id="3" name="Picture 32" descr="SDHC_BW_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457200</xdr:colOff>
      <xdr:row>0</xdr:row>
      <xdr:rowOff>638175</xdr:rowOff>
    </xdr:to>
    <xdr:pic>
      <xdr:nvPicPr>
        <xdr:cNvPr id="2" name="Picture 32" descr="SDHC_BW_Logo">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35</xdr:row>
      <xdr:rowOff>85725</xdr:rowOff>
    </xdr:from>
    <xdr:to>
      <xdr:col>0</xdr:col>
      <xdr:colOff>514350</xdr:colOff>
      <xdr:row>38</xdr:row>
      <xdr:rowOff>104775</xdr:rowOff>
    </xdr:to>
    <xdr:pic>
      <xdr:nvPicPr>
        <xdr:cNvPr id="3" name="Picture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9124950"/>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69633" name="Text Box 1">
          <a:extLst>
            <a:ext uri="{FF2B5EF4-FFF2-40B4-BE49-F238E27FC236}">
              <a16:creationId xmlns:a16="http://schemas.microsoft.com/office/drawing/2014/main" id="{00000000-0008-0000-1500-000001100100}"/>
            </a:ext>
          </a:extLst>
        </xdr:cNvPr>
        <xdr:cNvSpPr txBox="1">
          <a:spLocks noChangeArrowheads="1"/>
        </xdr:cNvSpPr>
      </xdr:nvSpPr>
      <xdr:spPr bwMode="auto">
        <a:xfrm>
          <a:off x="6153150" y="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800" b="0" i="0" strike="noStrike">
              <a:solidFill>
                <a:srgbClr val="000000"/>
              </a:solidFill>
              <a:latin typeface="Symbol"/>
            </a:rPr>
            <a:t></a:t>
          </a:r>
          <a:r>
            <a:rPr lang="en-US" sz="1000" b="0" i="0" strike="noStrike">
              <a:solidFill>
                <a:srgbClr val="000000"/>
              </a:solidFill>
              <a:latin typeface="Times New Roman"/>
              <a:cs typeface="Times New Roman"/>
            </a:rPr>
            <a:t>9550  Court</a:t>
          </a:r>
        </a:p>
        <a:p>
          <a:pPr algn="l" rtl="0">
            <a:defRPr sz="1000"/>
          </a:pPr>
          <a:r>
            <a:rPr lang="en-US" sz="1000" b="0" i="0" strike="noStrike">
              <a:solidFill>
                <a:srgbClr val="000000"/>
              </a:solidFill>
              <a:latin typeface="Times New Roman"/>
              <a:cs typeface="Times New Roman"/>
            </a:rPr>
            <a:t>San Diego, California 92123</a:t>
          </a:r>
        </a:p>
        <a:p>
          <a:pPr algn="l" rtl="0">
            <a:defRPr sz="1000"/>
          </a:pPr>
          <a:r>
            <a:rPr lang="en-US" sz="1000" b="0" i="0" strike="noStrike">
              <a:solidFill>
                <a:srgbClr val="000000"/>
              </a:solidFill>
              <a:latin typeface="Times New Roman"/>
              <a:cs typeface="Times New Roman"/>
            </a:rPr>
            <a:t>Telephone No:  619-578-7490</a:t>
          </a:r>
        </a:p>
        <a:p>
          <a:pPr algn="l" rtl="0">
            <a:defRPr sz="1000"/>
          </a:pPr>
          <a:r>
            <a:rPr lang="en-US" sz="1000" b="0" i="0" strike="noStrike">
              <a:solidFill>
                <a:srgbClr val="000000"/>
              </a:solidFill>
              <a:latin typeface="Times New Roman"/>
              <a:cs typeface="Times New Roman"/>
            </a:rPr>
            <a:t>Fax No: 619-578 7387</a:t>
          </a:r>
        </a:p>
        <a:p>
          <a:pPr algn="l" rtl="0">
            <a:defRPr sz="1000"/>
          </a:pPr>
          <a:r>
            <a:rPr lang="en-US" sz="1000" b="0" i="0" strike="noStrike">
              <a:solidFill>
                <a:srgbClr val="000000"/>
              </a:solidFill>
              <a:latin typeface="Times New Roman"/>
              <a:cs typeface="Times New Roman"/>
            </a:rPr>
            <a:t>www.sdhc.net</a:t>
          </a:r>
        </a:p>
        <a:p>
          <a:pPr algn="l" rtl="0">
            <a:defRPr sz="1000"/>
          </a:pPr>
          <a:endParaRPr lang="en-US" sz="1000" b="0" i="0" strike="noStrike">
            <a:solidFill>
              <a:srgbClr val="000000"/>
            </a:solidFill>
            <a:latin typeface="Times New Roman"/>
            <a:cs typeface="Times New Roman"/>
          </a:endParaRPr>
        </a:p>
      </xdr:txBody>
    </xdr:sp>
    <xdr:clientData/>
  </xdr:twoCellAnchor>
  <xdr:twoCellAnchor>
    <xdr:from>
      <xdr:col>10</xdr:col>
      <xdr:colOff>0</xdr:colOff>
      <xdr:row>0</xdr:row>
      <xdr:rowOff>0</xdr:rowOff>
    </xdr:from>
    <xdr:to>
      <xdr:col>10</xdr:col>
      <xdr:colOff>0</xdr:colOff>
      <xdr:row>0</xdr:row>
      <xdr:rowOff>0</xdr:rowOff>
    </xdr:to>
    <xdr:sp macro="" textlink="">
      <xdr:nvSpPr>
        <xdr:cNvPr id="69634" name="Text Box 2">
          <a:extLst>
            <a:ext uri="{FF2B5EF4-FFF2-40B4-BE49-F238E27FC236}">
              <a16:creationId xmlns:a16="http://schemas.microsoft.com/office/drawing/2014/main" id="{00000000-0008-0000-1500-000002100100}"/>
            </a:ext>
          </a:extLst>
        </xdr:cNvPr>
        <xdr:cNvSpPr txBox="1">
          <a:spLocks noChangeArrowheads="1"/>
        </xdr:cNvSpPr>
      </xdr:nvSpPr>
      <xdr:spPr bwMode="auto">
        <a:xfrm>
          <a:off x="6153150" y="0"/>
          <a:ext cx="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800" b="0" i="0" strike="noStrike">
              <a:solidFill>
                <a:srgbClr val="000000"/>
              </a:solidFill>
              <a:latin typeface="Symbol"/>
            </a:rPr>
            <a:t></a:t>
          </a:r>
          <a:r>
            <a:rPr lang="en-US" sz="1000" b="0" i="0" strike="noStrike">
              <a:solidFill>
                <a:srgbClr val="000000"/>
              </a:solidFill>
              <a:latin typeface="Times New Roman"/>
              <a:cs typeface="Times New Roman"/>
            </a:rPr>
            <a:t>9550 Ridge haven Court</a:t>
          </a:r>
        </a:p>
        <a:p>
          <a:pPr algn="l" rtl="0">
            <a:defRPr sz="1000"/>
          </a:pPr>
          <a:r>
            <a:rPr lang="en-US" sz="1000" b="0" i="0" strike="noStrike">
              <a:solidFill>
                <a:srgbClr val="000000"/>
              </a:solidFill>
              <a:latin typeface="Times New Roman"/>
              <a:cs typeface="Times New Roman"/>
            </a:rPr>
            <a:t>San Diego, California 92123</a:t>
          </a:r>
        </a:p>
        <a:p>
          <a:pPr algn="l" rtl="0">
            <a:defRPr sz="1000"/>
          </a:pPr>
          <a:r>
            <a:rPr lang="en-US" sz="1000" b="0" i="0" strike="noStrike">
              <a:solidFill>
                <a:srgbClr val="000000"/>
              </a:solidFill>
              <a:latin typeface="Times New Roman"/>
              <a:cs typeface="Times New Roman"/>
            </a:rPr>
            <a:t>Telephone No:  619-578-7490</a:t>
          </a:r>
        </a:p>
        <a:p>
          <a:pPr algn="l" rtl="0">
            <a:defRPr sz="1000"/>
          </a:pPr>
          <a:r>
            <a:rPr lang="en-US" sz="1000" b="0" i="0" strike="noStrike">
              <a:solidFill>
                <a:srgbClr val="000000"/>
              </a:solidFill>
              <a:latin typeface="Times New Roman"/>
              <a:cs typeface="Times New Roman"/>
            </a:rPr>
            <a:t>Fax No: 619-578 7387</a:t>
          </a:r>
        </a:p>
        <a:p>
          <a:pPr algn="l" rtl="0">
            <a:defRPr sz="1000"/>
          </a:pPr>
          <a:r>
            <a:rPr lang="en-US" sz="1000" b="0" i="0" strike="noStrike">
              <a:solidFill>
                <a:srgbClr val="000000"/>
              </a:solidFill>
              <a:latin typeface="Times New Roman"/>
              <a:cs typeface="Times New Roman"/>
            </a:rPr>
            <a:t>www.sdhc.net</a:t>
          </a:r>
        </a:p>
        <a:p>
          <a:pPr algn="l" rtl="0">
            <a:defRPr sz="1000"/>
          </a:pPr>
          <a:endParaRPr lang="en-US" sz="1000" b="0" i="0" strike="noStrike">
            <a:solidFill>
              <a:srgbClr val="000000"/>
            </a:solidFill>
            <a:latin typeface="Times New Roman"/>
            <a:cs typeface="Times New Roman"/>
          </a:endParaRPr>
        </a:p>
      </xdr:txBody>
    </xdr:sp>
    <xdr:clientData/>
  </xdr:twoCellAnchor>
  <xdr:twoCellAnchor>
    <xdr:from>
      <xdr:col>15</xdr:col>
      <xdr:colOff>0</xdr:colOff>
      <xdr:row>0</xdr:row>
      <xdr:rowOff>0</xdr:rowOff>
    </xdr:from>
    <xdr:to>
      <xdr:col>15</xdr:col>
      <xdr:colOff>0</xdr:colOff>
      <xdr:row>0</xdr:row>
      <xdr:rowOff>0</xdr:rowOff>
    </xdr:to>
    <xdr:pic>
      <xdr:nvPicPr>
        <xdr:cNvPr id="1026238" name="Picture 3" descr="sdhclogo">
          <a:extLst>
            <a:ext uri="{FF2B5EF4-FFF2-40B4-BE49-F238E27FC236}">
              <a16:creationId xmlns:a16="http://schemas.microsoft.com/office/drawing/2014/main" id="{00000000-0008-0000-1500-0000BE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466725</xdr:colOff>
      <xdr:row>0</xdr:row>
      <xdr:rowOff>0</xdr:rowOff>
    </xdr:from>
    <xdr:to>
      <xdr:col>16</xdr:col>
      <xdr:colOff>466725</xdr:colOff>
      <xdr:row>0</xdr:row>
      <xdr:rowOff>0</xdr:rowOff>
    </xdr:to>
    <xdr:pic>
      <xdr:nvPicPr>
        <xdr:cNvPr id="1026239" name="Picture 4" descr="sdhclogo">
          <a:extLst>
            <a:ext uri="{FF2B5EF4-FFF2-40B4-BE49-F238E27FC236}">
              <a16:creationId xmlns:a16="http://schemas.microsoft.com/office/drawing/2014/main" id="{00000000-0008-0000-1500-0000BF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5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40" name="Picture 5" descr="sdhclogo">
          <a:extLst>
            <a:ext uri="{FF2B5EF4-FFF2-40B4-BE49-F238E27FC236}">
              <a16:creationId xmlns:a16="http://schemas.microsoft.com/office/drawing/2014/main" id="{00000000-0008-0000-1500-0000C0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41" name="Picture 6" descr="sdhclogo">
          <a:extLst>
            <a:ext uri="{FF2B5EF4-FFF2-40B4-BE49-F238E27FC236}">
              <a16:creationId xmlns:a16="http://schemas.microsoft.com/office/drawing/2014/main" id="{00000000-0008-0000-1500-0000C1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42" name="Picture 7" descr="sdhclogo">
          <a:extLst>
            <a:ext uri="{FF2B5EF4-FFF2-40B4-BE49-F238E27FC236}">
              <a16:creationId xmlns:a16="http://schemas.microsoft.com/office/drawing/2014/main" id="{00000000-0008-0000-1500-0000C2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43" name="Picture 8" descr="sdhclogo">
          <a:extLst>
            <a:ext uri="{FF2B5EF4-FFF2-40B4-BE49-F238E27FC236}">
              <a16:creationId xmlns:a16="http://schemas.microsoft.com/office/drawing/2014/main" id="{00000000-0008-0000-1500-0000C3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44" name="Picture 9" descr="sdhclogo">
          <a:extLst>
            <a:ext uri="{FF2B5EF4-FFF2-40B4-BE49-F238E27FC236}">
              <a16:creationId xmlns:a16="http://schemas.microsoft.com/office/drawing/2014/main" id="{00000000-0008-0000-1500-0000C4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45" name="Picture 10" descr="sdhclogo">
          <a:extLst>
            <a:ext uri="{FF2B5EF4-FFF2-40B4-BE49-F238E27FC236}">
              <a16:creationId xmlns:a16="http://schemas.microsoft.com/office/drawing/2014/main" id="{00000000-0008-0000-1500-0000C5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466725</xdr:colOff>
      <xdr:row>0</xdr:row>
      <xdr:rowOff>0</xdr:rowOff>
    </xdr:from>
    <xdr:to>
      <xdr:col>16</xdr:col>
      <xdr:colOff>466725</xdr:colOff>
      <xdr:row>0</xdr:row>
      <xdr:rowOff>0</xdr:rowOff>
    </xdr:to>
    <xdr:pic>
      <xdr:nvPicPr>
        <xdr:cNvPr id="1026246" name="Picture 11" descr="sdhclogo">
          <a:extLst>
            <a:ext uri="{FF2B5EF4-FFF2-40B4-BE49-F238E27FC236}">
              <a16:creationId xmlns:a16="http://schemas.microsoft.com/office/drawing/2014/main" id="{00000000-0008-0000-1500-0000C6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5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47" name="Picture 12" descr="sdhclogo">
          <a:extLst>
            <a:ext uri="{FF2B5EF4-FFF2-40B4-BE49-F238E27FC236}">
              <a16:creationId xmlns:a16="http://schemas.microsoft.com/office/drawing/2014/main" id="{00000000-0008-0000-1500-0000C7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48" name="Picture 13" descr="sdhclogo">
          <a:extLst>
            <a:ext uri="{FF2B5EF4-FFF2-40B4-BE49-F238E27FC236}">
              <a16:creationId xmlns:a16="http://schemas.microsoft.com/office/drawing/2014/main" id="{00000000-0008-0000-1500-0000C8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49" name="Picture 14" descr="sdhclogo">
          <a:extLst>
            <a:ext uri="{FF2B5EF4-FFF2-40B4-BE49-F238E27FC236}">
              <a16:creationId xmlns:a16="http://schemas.microsoft.com/office/drawing/2014/main" id="{00000000-0008-0000-1500-0000C9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50" name="Picture 15" descr="sdhclogo">
          <a:extLst>
            <a:ext uri="{FF2B5EF4-FFF2-40B4-BE49-F238E27FC236}">
              <a16:creationId xmlns:a16="http://schemas.microsoft.com/office/drawing/2014/main" id="{00000000-0008-0000-1500-0000CA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51" name="Picture 16" descr="sdhclogo">
          <a:extLst>
            <a:ext uri="{FF2B5EF4-FFF2-40B4-BE49-F238E27FC236}">
              <a16:creationId xmlns:a16="http://schemas.microsoft.com/office/drawing/2014/main" id="{00000000-0008-0000-1500-0000CB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52" name="Picture 17" descr="sdhclogo">
          <a:extLst>
            <a:ext uri="{FF2B5EF4-FFF2-40B4-BE49-F238E27FC236}">
              <a16:creationId xmlns:a16="http://schemas.microsoft.com/office/drawing/2014/main" id="{00000000-0008-0000-1500-0000CC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466725</xdr:colOff>
      <xdr:row>0</xdr:row>
      <xdr:rowOff>0</xdr:rowOff>
    </xdr:from>
    <xdr:to>
      <xdr:col>16</xdr:col>
      <xdr:colOff>466725</xdr:colOff>
      <xdr:row>0</xdr:row>
      <xdr:rowOff>0</xdr:rowOff>
    </xdr:to>
    <xdr:pic>
      <xdr:nvPicPr>
        <xdr:cNvPr id="1026253" name="Picture 18" descr="sdhclogo">
          <a:extLst>
            <a:ext uri="{FF2B5EF4-FFF2-40B4-BE49-F238E27FC236}">
              <a16:creationId xmlns:a16="http://schemas.microsoft.com/office/drawing/2014/main" id="{00000000-0008-0000-1500-0000CD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5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54" name="Picture 19" descr="sdhclogo">
          <a:extLst>
            <a:ext uri="{FF2B5EF4-FFF2-40B4-BE49-F238E27FC236}">
              <a16:creationId xmlns:a16="http://schemas.microsoft.com/office/drawing/2014/main" id="{00000000-0008-0000-1500-0000CE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55" name="Picture 20" descr="sdhclogo">
          <a:extLst>
            <a:ext uri="{FF2B5EF4-FFF2-40B4-BE49-F238E27FC236}">
              <a16:creationId xmlns:a16="http://schemas.microsoft.com/office/drawing/2014/main" id="{00000000-0008-0000-1500-0000CF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56" name="Picture 21" descr="sdhclogo">
          <a:extLst>
            <a:ext uri="{FF2B5EF4-FFF2-40B4-BE49-F238E27FC236}">
              <a16:creationId xmlns:a16="http://schemas.microsoft.com/office/drawing/2014/main" id="{00000000-0008-0000-1500-0000D0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57" name="Picture 22" descr="sdhclogo">
          <a:extLst>
            <a:ext uri="{FF2B5EF4-FFF2-40B4-BE49-F238E27FC236}">
              <a16:creationId xmlns:a16="http://schemas.microsoft.com/office/drawing/2014/main" id="{00000000-0008-0000-1500-0000D1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58" name="Picture 23" descr="sdhclogo">
          <a:extLst>
            <a:ext uri="{FF2B5EF4-FFF2-40B4-BE49-F238E27FC236}">
              <a16:creationId xmlns:a16="http://schemas.microsoft.com/office/drawing/2014/main" id="{00000000-0008-0000-1500-0000D2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59" name="Picture 24" descr="sdhclogo">
          <a:extLst>
            <a:ext uri="{FF2B5EF4-FFF2-40B4-BE49-F238E27FC236}">
              <a16:creationId xmlns:a16="http://schemas.microsoft.com/office/drawing/2014/main" id="{00000000-0008-0000-1500-0000D3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60" name="Picture 25" descr="sdhclogo">
          <a:extLst>
            <a:ext uri="{FF2B5EF4-FFF2-40B4-BE49-F238E27FC236}">
              <a16:creationId xmlns:a16="http://schemas.microsoft.com/office/drawing/2014/main" id="{00000000-0008-0000-1500-0000D4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61" name="Picture 26" descr="sdhclogo">
          <a:extLst>
            <a:ext uri="{FF2B5EF4-FFF2-40B4-BE49-F238E27FC236}">
              <a16:creationId xmlns:a16="http://schemas.microsoft.com/office/drawing/2014/main" id="{00000000-0008-0000-1500-0000D5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62" name="Picture 27" descr="sdhclogo">
          <a:extLst>
            <a:ext uri="{FF2B5EF4-FFF2-40B4-BE49-F238E27FC236}">
              <a16:creationId xmlns:a16="http://schemas.microsoft.com/office/drawing/2014/main" id="{00000000-0008-0000-1500-0000D6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63" name="Picture 28" descr="sdhclogo">
          <a:extLst>
            <a:ext uri="{FF2B5EF4-FFF2-40B4-BE49-F238E27FC236}">
              <a16:creationId xmlns:a16="http://schemas.microsoft.com/office/drawing/2014/main" id="{00000000-0008-0000-1500-0000D7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352425</xdr:colOff>
      <xdr:row>0</xdr:row>
      <xdr:rowOff>0</xdr:rowOff>
    </xdr:from>
    <xdr:to>
      <xdr:col>17</xdr:col>
      <xdr:colOff>352425</xdr:colOff>
      <xdr:row>0</xdr:row>
      <xdr:rowOff>0</xdr:rowOff>
    </xdr:to>
    <xdr:pic>
      <xdr:nvPicPr>
        <xdr:cNvPr id="1026264" name="Picture 29" descr="sdhclogo">
          <a:extLst>
            <a:ext uri="{FF2B5EF4-FFF2-40B4-BE49-F238E27FC236}">
              <a16:creationId xmlns:a16="http://schemas.microsoft.com/office/drawing/2014/main" id="{00000000-0008-0000-1500-0000D8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08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65" name="Picture 30" descr="sdhclogo">
          <a:extLst>
            <a:ext uri="{FF2B5EF4-FFF2-40B4-BE49-F238E27FC236}">
              <a16:creationId xmlns:a16="http://schemas.microsoft.com/office/drawing/2014/main" id="{00000000-0008-0000-1500-0000D9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66" name="Picture 31" descr="sdhclogo">
          <a:extLst>
            <a:ext uri="{FF2B5EF4-FFF2-40B4-BE49-F238E27FC236}">
              <a16:creationId xmlns:a16="http://schemas.microsoft.com/office/drawing/2014/main" id="{00000000-0008-0000-1500-0000DA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67" name="Picture 32" descr="sdhclogo">
          <a:extLst>
            <a:ext uri="{FF2B5EF4-FFF2-40B4-BE49-F238E27FC236}">
              <a16:creationId xmlns:a16="http://schemas.microsoft.com/office/drawing/2014/main" id="{00000000-0008-0000-1500-0000DB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323850</xdr:colOff>
      <xdr:row>0</xdr:row>
      <xdr:rowOff>0</xdr:rowOff>
    </xdr:from>
    <xdr:to>
      <xdr:col>16</xdr:col>
      <xdr:colOff>323850</xdr:colOff>
      <xdr:row>0</xdr:row>
      <xdr:rowOff>0</xdr:rowOff>
    </xdr:to>
    <xdr:pic>
      <xdr:nvPicPr>
        <xdr:cNvPr id="1026268" name="Picture 33" descr="sdhclogo">
          <a:extLst>
            <a:ext uri="{FF2B5EF4-FFF2-40B4-BE49-F238E27FC236}">
              <a16:creationId xmlns:a16="http://schemas.microsoft.com/office/drawing/2014/main" id="{00000000-0008-0000-1500-0000DC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26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69" name="Picture 34" descr="sdhclogo">
          <a:extLst>
            <a:ext uri="{FF2B5EF4-FFF2-40B4-BE49-F238E27FC236}">
              <a16:creationId xmlns:a16="http://schemas.microsoft.com/office/drawing/2014/main" id="{00000000-0008-0000-1500-0000DD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70" name="Picture 35" descr="sdhclogo">
          <a:extLst>
            <a:ext uri="{FF2B5EF4-FFF2-40B4-BE49-F238E27FC236}">
              <a16:creationId xmlns:a16="http://schemas.microsoft.com/office/drawing/2014/main" id="{00000000-0008-0000-1500-0000DE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466725</xdr:colOff>
      <xdr:row>0</xdr:row>
      <xdr:rowOff>0</xdr:rowOff>
    </xdr:from>
    <xdr:to>
      <xdr:col>16</xdr:col>
      <xdr:colOff>466725</xdr:colOff>
      <xdr:row>0</xdr:row>
      <xdr:rowOff>0</xdr:rowOff>
    </xdr:to>
    <xdr:pic>
      <xdr:nvPicPr>
        <xdr:cNvPr id="1026271" name="Picture 36" descr="sdhclogo">
          <a:extLst>
            <a:ext uri="{FF2B5EF4-FFF2-40B4-BE49-F238E27FC236}">
              <a16:creationId xmlns:a16="http://schemas.microsoft.com/office/drawing/2014/main" id="{00000000-0008-0000-1500-0000DF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5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72" name="Picture 37" descr="sdhclogo">
          <a:extLst>
            <a:ext uri="{FF2B5EF4-FFF2-40B4-BE49-F238E27FC236}">
              <a16:creationId xmlns:a16="http://schemas.microsoft.com/office/drawing/2014/main" id="{00000000-0008-0000-1500-0000E0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73" name="Picture 38" descr="sdhclogo">
          <a:extLst>
            <a:ext uri="{FF2B5EF4-FFF2-40B4-BE49-F238E27FC236}">
              <a16:creationId xmlns:a16="http://schemas.microsoft.com/office/drawing/2014/main" id="{00000000-0008-0000-1500-0000E1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74" name="Picture 39" descr="sdhclogo">
          <a:extLst>
            <a:ext uri="{FF2B5EF4-FFF2-40B4-BE49-F238E27FC236}">
              <a16:creationId xmlns:a16="http://schemas.microsoft.com/office/drawing/2014/main" id="{00000000-0008-0000-1500-0000E2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75" name="Picture 40" descr="sdhclogo">
          <a:extLst>
            <a:ext uri="{FF2B5EF4-FFF2-40B4-BE49-F238E27FC236}">
              <a16:creationId xmlns:a16="http://schemas.microsoft.com/office/drawing/2014/main" id="{00000000-0008-0000-1500-0000E3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76" name="Picture 41" descr="sdhclogo">
          <a:extLst>
            <a:ext uri="{FF2B5EF4-FFF2-40B4-BE49-F238E27FC236}">
              <a16:creationId xmlns:a16="http://schemas.microsoft.com/office/drawing/2014/main" id="{00000000-0008-0000-1500-0000E4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77" name="Picture 42" descr="sdhclogo">
          <a:extLst>
            <a:ext uri="{FF2B5EF4-FFF2-40B4-BE49-F238E27FC236}">
              <a16:creationId xmlns:a16="http://schemas.microsoft.com/office/drawing/2014/main" id="{00000000-0008-0000-1500-0000E5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466725</xdr:colOff>
      <xdr:row>0</xdr:row>
      <xdr:rowOff>0</xdr:rowOff>
    </xdr:from>
    <xdr:to>
      <xdr:col>16</xdr:col>
      <xdr:colOff>466725</xdr:colOff>
      <xdr:row>0</xdr:row>
      <xdr:rowOff>0</xdr:rowOff>
    </xdr:to>
    <xdr:pic>
      <xdr:nvPicPr>
        <xdr:cNvPr id="1026278" name="Picture 43" descr="sdhclogo">
          <a:extLst>
            <a:ext uri="{FF2B5EF4-FFF2-40B4-BE49-F238E27FC236}">
              <a16:creationId xmlns:a16="http://schemas.microsoft.com/office/drawing/2014/main" id="{00000000-0008-0000-1500-0000E6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5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79" name="Picture 44" descr="sdhclogo">
          <a:extLst>
            <a:ext uri="{FF2B5EF4-FFF2-40B4-BE49-F238E27FC236}">
              <a16:creationId xmlns:a16="http://schemas.microsoft.com/office/drawing/2014/main" id="{00000000-0008-0000-1500-0000E7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80" name="Picture 45" descr="sdhclogo">
          <a:extLst>
            <a:ext uri="{FF2B5EF4-FFF2-40B4-BE49-F238E27FC236}">
              <a16:creationId xmlns:a16="http://schemas.microsoft.com/office/drawing/2014/main" id="{00000000-0008-0000-1500-0000E8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81" name="Picture 46" descr="sdhclogo">
          <a:extLst>
            <a:ext uri="{FF2B5EF4-FFF2-40B4-BE49-F238E27FC236}">
              <a16:creationId xmlns:a16="http://schemas.microsoft.com/office/drawing/2014/main" id="{00000000-0008-0000-1500-0000E9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82" name="Picture 47" descr="sdhclogo">
          <a:extLst>
            <a:ext uri="{FF2B5EF4-FFF2-40B4-BE49-F238E27FC236}">
              <a16:creationId xmlns:a16="http://schemas.microsoft.com/office/drawing/2014/main" id="{00000000-0008-0000-1500-0000EA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83" name="Picture 48" descr="sdhclogo">
          <a:extLst>
            <a:ext uri="{FF2B5EF4-FFF2-40B4-BE49-F238E27FC236}">
              <a16:creationId xmlns:a16="http://schemas.microsoft.com/office/drawing/2014/main" id="{00000000-0008-0000-1500-0000EB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84" name="Picture 49" descr="sdhclogo">
          <a:extLst>
            <a:ext uri="{FF2B5EF4-FFF2-40B4-BE49-F238E27FC236}">
              <a16:creationId xmlns:a16="http://schemas.microsoft.com/office/drawing/2014/main" id="{00000000-0008-0000-1500-0000EC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466725</xdr:colOff>
      <xdr:row>0</xdr:row>
      <xdr:rowOff>0</xdr:rowOff>
    </xdr:from>
    <xdr:to>
      <xdr:col>16</xdr:col>
      <xdr:colOff>466725</xdr:colOff>
      <xdr:row>0</xdr:row>
      <xdr:rowOff>0</xdr:rowOff>
    </xdr:to>
    <xdr:pic>
      <xdr:nvPicPr>
        <xdr:cNvPr id="1026285" name="Picture 50" descr="sdhclogo">
          <a:extLst>
            <a:ext uri="{FF2B5EF4-FFF2-40B4-BE49-F238E27FC236}">
              <a16:creationId xmlns:a16="http://schemas.microsoft.com/office/drawing/2014/main" id="{00000000-0008-0000-1500-0000ED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5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86" name="Picture 51" descr="sdhclogo">
          <a:extLst>
            <a:ext uri="{FF2B5EF4-FFF2-40B4-BE49-F238E27FC236}">
              <a16:creationId xmlns:a16="http://schemas.microsoft.com/office/drawing/2014/main" id="{00000000-0008-0000-1500-0000EE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87" name="Picture 52" descr="sdhclogo">
          <a:extLst>
            <a:ext uri="{FF2B5EF4-FFF2-40B4-BE49-F238E27FC236}">
              <a16:creationId xmlns:a16="http://schemas.microsoft.com/office/drawing/2014/main" id="{00000000-0008-0000-1500-0000EF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88" name="Picture 53" descr="sdhclogo">
          <a:extLst>
            <a:ext uri="{FF2B5EF4-FFF2-40B4-BE49-F238E27FC236}">
              <a16:creationId xmlns:a16="http://schemas.microsoft.com/office/drawing/2014/main" id="{00000000-0008-0000-1500-0000F0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89" name="Picture 54" descr="sdhclogo">
          <a:extLst>
            <a:ext uri="{FF2B5EF4-FFF2-40B4-BE49-F238E27FC236}">
              <a16:creationId xmlns:a16="http://schemas.microsoft.com/office/drawing/2014/main" id="{00000000-0008-0000-1500-0000F1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90" name="Picture 55" descr="sdhclogo">
          <a:extLst>
            <a:ext uri="{FF2B5EF4-FFF2-40B4-BE49-F238E27FC236}">
              <a16:creationId xmlns:a16="http://schemas.microsoft.com/office/drawing/2014/main" id="{00000000-0008-0000-1500-0000F2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91" name="Picture 56" descr="sdhclogo">
          <a:extLst>
            <a:ext uri="{FF2B5EF4-FFF2-40B4-BE49-F238E27FC236}">
              <a16:creationId xmlns:a16="http://schemas.microsoft.com/office/drawing/2014/main" id="{00000000-0008-0000-1500-0000F3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92" name="Picture 57" descr="sdhclogo">
          <a:extLst>
            <a:ext uri="{FF2B5EF4-FFF2-40B4-BE49-F238E27FC236}">
              <a16:creationId xmlns:a16="http://schemas.microsoft.com/office/drawing/2014/main" id="{00000000-0008-0000-1500-0000F4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93" name="Picture 58" descr="sdhclogo">
          <a:extLst>
            <a:ext uri="{FF2B5EF4-FFF2-40B4-BE49-F238E27FC236}">
              <a16:creationId xmlns:a16="http://schemas.microsoft.com/office/drawing/2014/main" id="{00000000-0008-0000-1500-0000F5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94" name="Picture 59" descr="sdhclogo">
          <a:extLst>
            <a:ext uri="{FF2B5EF4-FFF2-40B4-BE49-F238E27FC236}">
              <a16:creationId xmlns:a16="http://schemas.microsoft.com/office/drawing/2014/main" id="{00000000-0008-0000-1500-0000F6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95" name="Picture 60" descr="sdhclogo">
          <a:extLst>
            <a:ext uri="{FF2B5EF4-FFF2-40B4-BE49-F238E27FC236}">
              <a16:creationId xmlns:a16="http://schemas.microsoft.com/office/drawing/2014/main" id="{00000000-0008-0000-1500-0000F7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352425</xdr:colOff>
      <xdr:row>0</xdr:row>
      <xdr:rowOff>0</xdr:rowOff>
    </xdr:from>
    <xdr:to>
      <xdr:col>17</xdr:col>
      <xdr:colOff>352425</xdr:colOff>
      <xdr:row>0</xdr:row>
      <xdr:rowOff>0</xdr:rowOff>
    </xdr:to>
    <xdr:pic>
      <xdr:nvPicPr>
        <xdr:cNvPr id="1026296" name="Picture 61" descr="sdhclogo">
          <a:extLst>
            <a:ext uri="{FF2B5EF4-FFF2-40B4-BE49-F238E27FC236}">
              <a16:creationId xmlns:a16="http://schemas.microsoft.com/office/drawing/2014/main" id="{00000000-0008-0000-1500-0000F8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08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97" name="Picture 62" descr="sdhclogo">
          <a:extLst>
            <a:ext uri="{FF2B5EF4-FFF2-40B4-BE49-F238E27FC236}">
              <a16:creationId xmlns:a16="http://schemas.microsoft.com/office/drawing/2014/main" id="{00000000-0008-0000-1500-0000F9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98" name="Picture 63" descr="sdhclogo">
          <a:extLst>
            <a:ext uri="{FF2B5EF4-FFF2-40B4-BE49-F238E27FC236}">
              <a16:creationId xmlns:a16="http://schemas.microsoft.com/office/drawing/2014/main" id="{00000000-0008-0000-1500-0000FA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299" name="Picture 64" descr="sdhclogo">
          <a:extLst>
            <a:ext uri="{FF2B5EF4-FFF2-40B4-BE49-F238E27FC236}">
              <a16:creationId xmlns:a16="http://schemas.microsoft.com/office/drawing/2014/main" id="{00000000-0008-0000-1500-0000FB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323850</xdr:colOff>
      <xdr:row>0</xdr:row>
      <xdr:rowOff>0</xdr:rowOff>
    </xdr:from>
    <xdr:to>
      <xdr:col>16</xdr:col>
      <xdr:colOff>323850</xdr:colOff>
      <xdr:row>0</xdr:row>
      <xdr:rowOff>0</xdr:rowOff>
    </xdr:to>
    <xdr:pic>
      <xdr:nvPicPr>
        <xdr:cNvPr id="1026300" name="Picture 65" descr="sdhclogo">
          <a:extLst>
            <a:ext uri="{FF2B5EF4-FFF2-40B4-BE49-F238E27FC236}">
              <a16:creationId xmlns:a16="http://schemas.microsoft.com/office/drawing/2014/main" id="{00000000-0008-0000-1500-0000FC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26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01" name="Picture 66" descr="sdhclogo">
          <a:extLst>
            <a:ext uri="{FF2B5EF4-FFF2-40B4-BE49-F238E27FC236}">
              <a16:creationId xmlns:a16="http://schemas.microsoft.com/office/drawing/2014/main" id="{00000000-0008-0000-1500-0000FD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02" name="Picture 67" descr="sdhclogo">
          <a:extLst>
            <a:ext uri="{FF2B5EF4-FFF2-40B4-BE49-F238E27FC236}">
              <a16:creationId xmlns:a16="http://schemas.microsoft.com/office/drawing/2014/main" id="{00000000-0008-0000-1500-0000FE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466725</xdr:colOff>
      <xdr:row>0</xdr:row>
      <xdr:rowOff>0</xdr:rowOff>
    </xdr:from>
    <xdr:to>
      <xdr:col>16</xdr:col>
      <xdr:colOff>466725</xdr:colOff>
      <xdr:row>0</xdr:row>
      <xdr:rowOff>0</xdr:rowOff>
    </xdr:to>
    <xdr:pic>
      <xdr:nvPicPr>
        <xdr:cNvPr id="1026303" name="Picture 68" descr="sdhclogo">
          <a:extLst>
            <a:ext uri="{FF2B5EF4-FFF2-40B4-BE49-F238E27FC236}">
              <a16:creationId xmlns:a16="http://schemas.microsoft.com/office/drawing/2014/main" id="{00000000-0008-0000-1500-0000FFA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5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04" name="Picture 69" descr="sdhclogo">
          <a:extLst>
            <a:ext uri="{FF2B5EF4-FFF2-40B4-BE49-F238E27FC236}">
              <a16:creationId xmlns:a16="http://schemas.microsoft.com/office/drawing/2014/main" id="{00000000-0008-0000-1500-000000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05" name="Picture 70" descr="sdhclogo">
          <a:extLst>
            <a:ext uri="{FF2B5EF4-FFF2-40B4-BE49-F238E27FC236}">
              <a16:creationId xmlns:a16="http://schemas.microsoft.com/office/drawing/2014/main" id="{00000000-0008-0000-1500-000001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06" name="Picture 71" descr="sdhclogo">
          <a:extLst>
            <a:ext uri="{FF2B5EF4-FFF2-40B4-BE49-F238E27FC236}">
              <a16:creationId xmlns:a16="http://schemas.microsoft.com/office/drawing/2014/main" id="{00000000-0008-0000-1500-000002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07" name="Picture 72" descr="sdhclogo">
          <a:extLst>
            <a:ext uri="{FF2B5EF4-FFF2-40B4-BE49-F238E27FC236}">
              <a16:creationId xmlns:a16="http://schemas.microsoft.com/office/drawing/2014/main" id="{00000000-0008-0000-1500-000003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08" name="Picture 73" descr="sdhclogo">
          <a:extLst>
            <a:ext uri="{FF2B5EF4-FFF2-40B4-BE49-F238E27FC236}">
              <a16:creationId xmlns:a16="http://schemas.microsoft.com/office/drawing/2014/main" id="{00000000-0008-0000-1500-000004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09" name="Picture 74" descr="sdhclogo">
          <a:extLst>
            <a:ext uri="{FF2B5EF4-FFF2-40B4-BE49-F238E27FC236}">
              <a16:creationId xmlns:a16="http://schemas.microsoft.com/office/drawing/2014/main" id="{00000000-0008-0000-1500-000005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466725</xdr:colOff>
      <xdr:row>0</xdr:row>
      <xdr:rowOff>0</xdr:rowOff>
    </xdr:from>
    <xdr:to>
      <xdr:col>16</xdr:col>
      <xdr:colOff>466725</xdr:colOff>
      <xdr:row>0</xdr:row>
      <xdr:rowOff>0</xdr:rowOff>
    </xdr:to>
    <xdr:pic>
      <xdr:nvPicPr>
        <xdr:cNvPr id="1026310" name="Picture 75" descr="sdhclogo">
          <a:extLst>
            <a:ext uri="{FF2B5EF4-FFF2-40B4-BE49-F238E27FC236}">
              <a16:creationId xmlns:a16="http://schemas.microsoft.com/office/drawing/2014/main" id="{00000000-0008-0000-1500-000006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5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11" name="Picture 76" descr="sdhclogo">
          <a:extLst>
            <a:ext uri="{FF2B5EF4-FFF2-40B4-BE49-F238E27FC236}">
              <a16:creationId xmlns:a16="http://schemas.microsoft.com/office/drawing/2014/main" id="{00000000-0008-0000-1500-000007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12" name="Picture 77" descr="sdhclogo">
          <a:extLst>
            <a:ext uri="{FF2B5EF4-FFF2-40B4-BE49-F238E27FC236}">
              <a16:creationId xmlns:a16="http://schemas.microsoft.com/office/drawing/2014/main" id="{00000000-0008-0000-1500-000008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13" name="Picture 78" descr="sdhclogo">
          <a:extLst>
            <a:ext uri="{FF2B5EF4-FFF2-40B4-BE49-F238E27FC236}">
              <a16:creationId xmlns:a16="http://schemas.microsoft.com/office/drawing/2014/main" id="{00000000-0008-0000-1500-000009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14" name="Picture 79" descr="sdhclogo">
          <a:extLst>
            <a:ext uri="{FF2B5EF4-FFF2-40B4-BE49-F238E27FC236}">
              <a16:creationId xmlns:a16="http://schemas.microsoft.com/office/drawing/2014/main" id="{00000000-0008-0000-1500-00000A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15" name="Picture 80" descr="sdhclogo">
          <a:extLst>
            <a:ext uri="{FF2B5EF4-FFF2-40B4-BE49-F238E27FC236}">
              <a16:creationId xmlns:a16="http://schemas.microsoft.com/office/drawing/2014/main" id="{00000000-0008-0000-1500-00000B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16" name="Picture 81" descr="sdhclogo">
          <a:extLst>
            <a:ext uri="{FF2B5EF4-FFF2-40B4-BE49-F238E27FC236}">
              <a16:creationId xmlns:a16="http://schemas.microsoft.com/office/drawing/2014/main" id="{00000000-0008-0000-1500-00000C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466725</xdr:colOff>
      <xdr:row>0</xdr:row>
      <xdr:rowOff>0</xdr:rowOff>
    </xdr:from>
    <xdr:to>
      <xdr:col>16</xdr:col>
      <xdr:colOff>466725</xdr:colOff>
      <xdr:row>0</xdr:row>
      <xdr:rowOff>0</xdr:rowOff>
    </xdr:to>
    <xdr:pic>
      <xdr:nvPicPr>
        <xdr:cNvPr id="1026317" name="Picture 82" descr="sdhclogo">
          <a:extLst>
            <a:ext uri="{FF2B5EF4-FFF2-40B4-BE49-F238E27FC236}">
              <a16:creationId xmlns:a16="http://schemas.microsoft.com/office/drawing/2014/main" id="{00000000-0008-0000-1500-00000D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15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18" name="Picture 83" descr="sdhclogo">
          <a:extLst>
            <a:ext uri="{FF2B5EF4-FFF2-40B4-BE49-F238E27FC236}">
              <a16:creationId xmlns:a16="http://schemas.microsoft.com/office/drawing/2014/main" id="{00000000-0008-0000-1500-00000E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19" name="Picture 84" descr="sdhclogo">
          <a:extLst>
            <a:ext uri="{FF2B5EF4-FFF2-40B4-BE49-F238E27FC236}">
              <a16:creationId xmlns:a16="http://schemas.microsoft.com/office/drawing/2014/main" id="{00000000-0008-0000-1500-00000F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20" name="Picture 85" descr="sdhclogo">
          <a:extLst>
            <a:ext uri="{FF2B5EF4-FFF2-40B4-BE49-F238E27FC236}">
              <a16:creationId xmlns:a16="http://schemas.microsoft.com/office/drawing/2014/main" id="{00000000-0008-0000-1500-000010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21" name="Picture 86" descr="sdhclogo">
          <a:extLst>
            <a:ext uri="{FF2B5EF4-FFF2-40B4-BE49-F238E27FC236}">
              <a16:creationId xmlns:a16="http://schemas.microsoft.com/office/drawing/2014/main" id="{00000000-0008-0000-1500-000011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22" name="Picture 87" descr="sdhclogo">
          <a:extLst>
            <a:ext uri="{FF2B5EF4-FFF2-40B4-BE49-F238E27FC236}">
              <a16:creationId xmlns:a16="http://schemas.microsoft.com/office/drawing/2014/main" id="{00000000-0008-0000-1500-000012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23" name="Picture 88" descr="sdhclogo">
          <a:extLst>
            <a:ext uri="{FF2B5EF4-FFF2-40B4-BE49-F238E27FC236}">
              <a16:creationId xmlns:a16="http://schemas.microsoft.com/office/drawing/2014/main" id="{00000000-0008-0000-1500-000013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24" name="Picture 89" descr="sdhclogo">
          <a:extLst>
            <a:ext uri="{FF2B5EF4-FFF2-40B4-BE49-F238E27FC236}">
              <a16:creationId xmlns:a16="http://schemas.microsoft.com/office/drawing/2014/main" id="{00000000-0008-0000-1500-000014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25" name="Picture 90" descr="sdhclogo">
          <a:extLst>
            <a:ext uri="{FF2B5EF4-FFF2-40B4-BE49-F238E27FC236}">
              <a16:creationId xmlns:a16="http://schemas.microsoft.com/office/drawing/2014/main" id="{00000000-0008-0000-1500-000015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26" name="Picture 91" descr="sdhclogo">
          <a:extLst>
            <a:ext uri="{FF2B5EF4-FFF2-40B4-BE49-F238E27FC236}">
              <a16:creationId xmlns:a16="http://schemas.microsoft.com/office/drawing/2014/main" id="{00000000-0008-0000-1500-000016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27" name="Picture 92" descr="sdhclogo">
          <a:extLst>
            <a:ext uri="{FF2B5EF4-FFF2-40B4-BE49-F238E27FC236}">
              <a16:creationId xmlns:a16="http://schemas.microsoft.com/office/drawing/2014/main" id="{00000000-0008-0000-1500-000017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352425</xdr:colOff>
      <xdr:row>0</xdr:row>
      <xdr:rowOff>0</xdr:rowOff>
    </xdr:from>
    <xdr:to>
      <xdr:col>17</xdr:col>
      <xdr:colOff>352425</xdr:colOff>
      <xdr:row>0</xdr:row>
      <xdr:rowOff>0</xdr:rowOff>
    </xdr:to>
    <xdr:pic>
      <xdr:nvPicPr>
        <xdr:cNvPr id="1026328" name="Picture 93" descr="sdhclogo">
          <a:extLst>
            <a:ext uri="{FF2B5EF4-FFF2-40B4-BE49-F238E27FC236}">
              <a16:creationId xmlns:a16="http://schemas.microsoft.com/office/drawing/2014/main" id="{00000000-0008-0000-1500-000018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08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29" name="Picture 94" descr="sdhclogo">
          <a:extLst>
            <a:ext uri="{FF2B5EF4-FFF2-40B4-BE49-F238E27FC236}">
              <a16:creationId xmlns:a16="http://schemas.microsoft.com/office/drawing/2014/main" id="{00000000-0008-0000-1500-000019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30" name="Picture 95" descr="sdhclogo">
          <a:extLst>
            <a:ext uri="{FF2B5EF4-FFF2-40B4-BE49-F238E27FC236}">
              <a16:creationId xmlns:a16="http://schemas.microsoft.com/office/drawing/2014/main" id="{00000000-0008-0000-1500-00001A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31" name="Picture 96" descr="sdhclogo">
          <a:extLst>
            <a:ext uri="{FF2B5EF4-FFF2-40B4-BE49-F238E27FC236}">
              <a16:creationId xmlns:a16="http://schemas.microsoft.com/office/drawing/2014/main" id="{00000000-0008-0000-1500-00001B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323850</xdr:colOff>
      <xdr:row>0</xdr:row>
      <xdr:rowOff>0</xdr:rowOff>
    </xdr:from>
    <xdr:to>
      <xdr:col>16</xdr:col>
      <xdr:colOff>323850</xdr:colOff>
      <xdr:row>0</xdr:row>
      <xdr:rowOff>0</xdr:rowOff>
    </xdr:to>
    <xdr:pic>
      <xdr:nvPicPr>
        <xdr:cNvPr id="1026332" name="Picture 97" descr="sdhclogo">
          <a:extLst>
            <a:ext uri="{FF2B5EF4-FFF2-40B4-BE49-F238E27FC236}">
              <a16:creationId xmlns:a16="http://schemas.microsoft.com/office/drawing/2014/main" id="{00000000-0008-0000-1500-00001C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26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0</xdr:row>
      <xdr:rowOff>0</xdr:rowOff>
    </xdr:from>
    <xdr:to>
      <xdr:col>15</xdr:col>
      <xdr:colOff>0</xdr:colOff>
      <xdr:row>0</xdr:row>
      <xdr:rowOff>0</xdr:rowOff>
    </xdr:to>
    <xdr:pic>
      <xdr:nvPicPr>
        <xdr:cNvPr id="1026333" name="Picture 98" descr="sdhclogo">
          <a:extLst>
            <a:ext uri="{FF2B5EF4-FFF2-40B4-BE49-F238E27FC236}">
              <a16:creationId xmlns:a16="http://schemas.microsoft.com/office/drawing/2014/main" id="{00000000-0008-0000-1500-00001D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92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0</xdr:row>
      <xdr:rowOff>0</xdr:rowOff>
    </xdr:from>
    <xdr:to>
      <xdr:col>14</xdr:col>
      <xdr:colOff>0</xdr:colOff>
      <xdr:row>0</xdr:row>
      <xdr:rowOff>0</xdr:rowOff>
    </xdr:to>
    <xdr:pic>
      <xdr:nvPicPr>
        <xdr:cNvPr id="1026334" name="Picture 99" descr="sdhclogo">
          <a:extLst>
            <a:ext uri="{FF2B5EF4-FFF2-40B4-BE49-F238E27FC236}">
              <a16:creationId xmlns:a16="http://schemas.microsoft.com/office/drawing/2014/main" id="{00000000-0008-0000-1500-00001E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0</xdr:row>
      <xdr:rowOff>0</xdr:rowOff>
    </xdr:from>
    <xdr:to>
      <xdr:col>14</xdr:col>
      <xdr:colOff>0</xdr:colOff>
      <xdr:row>0</xdr:row>
      <xdr:rowOff>0</xdr:rowOff>
    </xdr:to>
    <xdr:pic>
      <xdr:nvPicPr>
        <xdr:cNvPr id="1026335" name="Picture 100" descr="sdhclogo">
          <a:extLst>
            <a:ext uri="{FF2B5EF4-FFF2-40B4-BE49-F238E27FC236}">
              <a16:creationId xmlns:a16="http://schemas.microsoft.com/office/drawing/2014/main" id="{00000000-0008-0000-1500-00001F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0</xdr:row>
      <xdr:rowOff>0</xdr:rowOff>
    </xdr:from>
    <xdr:to>
      <xdr:col>14</xdr:col>
      <xdr:colOff>0</xdr:colOff>
      <xdr:row>0</xdr:row>
      <xdr:rowOff>0</xdr:rowOff>
    </xdr:to>
    <xdr:pic>
      <xdr:nvPicPr>
        <xdr:cNvPr id="1026336" name="Picture 101" descr="sdhclogo">
          <a:extLst>
            <a:ext uri="{FF2B5EF4-FFF2-40B4-BE49-F238E27FC236}">
              <a16:creationId xmlns:a16="http://schemas.microsoft.com/office/drawing/2014/main" id="{00000000-0008-0000-1500-000020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0</xdr:row>
      <xdr:rowOff>0</xdr:rowOff>
    </xdr:from>
    <xdr:to>
      <xdr:col>14</xdr:col>
      <xdr:colOff>0</xdr:colOff>
      <xdr:row>0</xdr:row>
      <xdr:rowOff>0</xdr:rowOff>
    </xdr:to>
    <xdr:pic>
      <xdr:nvPicPr>
        <xdr:cNvPr id="1026337" name="Picture 102" descr="sdhclogo">
          <a:extLst>
            <a:ext uri="{FF2B5EF4-FFF2-40B4-BE49-F238E27FC236}">
              <a16:creationId xmlns:a16="http://schemas.microsoft.com/office/drawing/2014/main" id="{00000000-0008-0000-1500-000021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0</xdr:row>
      <xdr:rowOff>0</xdr:rowOff>
    </xdr:from>
    <xdr:to>
      <xdr:col>14</xdr:col>
      <xdr:colOff>0</xdr:colOff>
      <xdr:row>0</xdr:row>
      <xdr:rowOff>0</xdr:rowOff>
    </xdr:to>
    <xdr:pic>
      <xdr:nvPicPr>
        <xdr:cNvPr id="1026338" name="Picture 103" descr="sdhclogo">
          <a:extLst>
            <a:ext uri="{FF2B5EF4-FFF2-40B4-BE49-F238E27FC236}">
              <a16:creationId xmlns:a16="http://schemas.microsoft.com/office/drawing/2014/main" id="{00000000-0008-0000-1500-000022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0</xdr:row>
      <xdr:rowOff>0</xdr:rowOff>
    </xdr:from>
    <xdr:to>
      <xdr:col>14</xdr:col>
      <xdr:colOff>0</xdr:colOff>
      <xdr:row>0</xdr:row>
      <xdr:rowOff>0</xdr:rowOff>
    </xdr:to>
    <xdr:pic>
      <xdr:nvPicPr>
        <xdr:cNvPr id="1026339" name="Picture 104" descr="sdhclogo">
          <a:extLst>
            <a:ext uri="{FF2B5EF4-FFF2-40B4-BE49-F238E27FC236}">
              <a16:creationId xmlns:a16="http://schemas.microsoft.com/office/drawing/2014/main" id="{00000000-0008-0000-1500-000023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0</xdr:row>
      <xdr:rowOff>0</xdr:rowOff>
    </xdr:from>
    <xdr:to>
      <xdr:col>14</xdr:col>
      <xdr:colOff>0</xdr:colOff>
      <xdr:row>0</xdr:row>
      <xdr:rowOff>0</xdr:rowOff>
    </xdr:to>
    <xdr:pic>
      <xdr:nvPicPr>
        <xdr:cNvPr id="1026340" name="Picture 105" descr="sdhclogo">
          <a:extLst>
            <a:ext uri="{FF2B5EF4-FFF2-40B4-BE49-F238E27FC236}">
              <a16:creationId xmlns:a16="http://schemas.microsoft.com/office/drawing/2014/main" id="{00000000-0008-0000-1500-000024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0</xdr:row>
      <xdr:rowOff>0</xdr:rowOff>
    </xdr:from>
    <xdr:to>
      <xdr:col>14</xdr:col>
      <xdr:colOff>0</xdr:colOff>
      <xdr:row>0</xdr:row>
      <xdr:rowOff>0</xdr:rowOff>
    </xdr:to>
    <xdr:pic>
      <xdr:nvPicPr>
        <xdr:cNvPr id="1026341" name="Picture 106" descr="sdhclogo">
          <a:extLst>
            <a:ext uri="{FF2B5EF4-FFF2-40B4-BE49-F238E27FC236}">
              <a16:creationId xmlns:a16="http://schemas.microsoft.com/office/drawing/2014/main" id="{00000000-0008-0000-1500-000025A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37</xdr:row>
      <xdr:rowOff>123825</xdr:rowOff>
    </xdr:from>
    <xdr:to>
      <xdr:col>1</xdr:col>
      <xdr:colOff>200025</xdr:colOff>
      <xdr:row>40</xdr:row>
      <xdr:rowOff>0</xdr:rowOff>
    </xdr:to>
    <xdr:pic>
      <xdr:nvPicPr>
        <xdr:cNvPr id="1026342" name="Picture 1">
          <a:extLst>
            <a:ext uri="{FF2B5EF4-FFF2-40B4-BE49-F238E27FC236}">
              <a16:creationId xmlns:a16="http://schemas.microsoft.com/office/drawing/2014/main" id="{00000000-0008-0000-1500-000026A90F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8639175"/>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0</xdr:row>
      <xdr:rowOff>19050</xdr:rowOff>
    </xdr:from>
    <xdr:to>
      <xdr:col>3</xdr:col>
      <xdr:colOff>311150</xdr:colOff>
      <xdr:row>0</xdr:row>
      <xdr:rowOff>657225</xdr:rowOff>
    </xdr:to>
    <xdr:pic>
      <xdr:nvPicPr>
        <xdr:cNvPr id="109" name="Picture 32" descr="SDHC_BW_Logo">
          <a:extLst>
            <a:ext uri="{FF2B5EF4-FFF2-40B4-BE49-F238E27FC236}">
              <a16:creationId xmlns:a16="http://schemas.microsoft.com/office/drawing/2014/main" id="{00000000-0008-0000-1500-00006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00" y="1905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5</xdr:col>
      <xdr:colOff>333375</xdr:colOff>
      <xdr:row>0</xdr:row>
      <xdr:rowOff>0</xdr:rowOff>
    </xdr:from>
    <xdr:to>
      <xdr:col>9</xdr:col>
      <xdr:colOff>590550</xdr:colOff>
      <xdr:row>0</xdr:row>
      <xdr:rowOff>0</xdr:rowOff>
    </xdr:to>
    <xdr:sp macro="" textlink="">
      <xdr:nvSpPr>
        <xdr:cNvPr id="71681" name="Text Box 1">
          <a:extLst>
            <a:ext uri="{FF2B5EF4-FFF2-40B4-BE49-F238E27FC236}">
              <a16:creationId xmlns:a16="http://schemas.microsoft.com/office/drawing/2014/main" id="{00000000-0008-0000-1600-000001180100}"/>
            </a:ext>
          </a:extLst>
        </xdr:cNvPr>
        <xdr:cNvSpPr txBox="1">
          <a:spLocks noChangeArrowheads="1"/>
        </xdr:cNvSpPr>
      </xdr:nvSpPr>
      <xdr:spPr bwMode="auto">
        <a:xfrm>
          <a:off x="2524125" y="0"/>
          <a:ext cx="24765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00000"/>
              </a:solidFill>
              <a:latin typeface="Symbol"/>
            </a:rPr>
            <a:t></a:t>
          </a:r>
          <a:r>
            <a:rPr lang="en-US" sz="1000" b="0" i="0" u="none" strike="noStrike" baseline="0">
              <a:solidFill>
                <a:srgbClr val="000000"/>
              </a:solidFill>
              <a:latin typeface="Times New Roman"/>
              <a:cs typeface="Times New Roman"/>
            </a:rPr>
            <a:t>9550  Court</a:t>
          </a:r>
        </a:p>
        <a:p>
          <a:pPr algn="l" rtl="0">
            <a:defRPr sz="1000"/>
          </a:pPr>
          <a:r>
            <a:rPr lang="en-US" sz="1000" b="0" i="0" u="none" strike="noStrike" baseline="0">
              <a:solidFill>
                <a:srgbClr val="000000"/>
              </a:solidFill>
              <a:latin typeface="Times New Roman"/>
              <a:cs typeface="Times New Roman"/>
            </a:rPr>
            <a:t>San Diego, California 92123</a:t>
          </a:r>
        </a:p>
        <a:p>
          <a:pPr algn="l" rtl="0">
            <a:defRPr sz="1000"/>
          </a:pPr>
          <a:r>
            <a:rPr lang="en-US" sz="1000" b="0" i="0" u="none" strike="noStrike" baseline="0">
              <a:solidFill>
                <a:srgbClr val="000000"/>
              </a:solidFill>
              <a:latin typeface="Times New Roman"/>
              <a:cs typeface="Times New Roman"/>
            </a:rPr>
            <a:t>Telephone No:  619-578-7490</a:t>
          </a:r>
        </a:p>
        <a:p>
          <a:pPr algn="l" rtl="0">
            <a:defRPr sz="1000"/>
          </a:pPr>
          <a:r>
            <a:rPr lang="en-US" sz="1000" b="0" i="0" u="none" strike="noStrike" baseline="0">
              <a:solidFill>
                <a:srgbClr val="000000"/>
              </a:solidFill>
              <a:latin typeface="Times New Roman"/>
              <a:cs typeface="Times New Roman"/>
            </a:rPr>
            <a:t>Fax No: 619-578 7387</a:t>
          </a:r>
        </a:p>
        <a:p>
          <a:pPr algn="l" rtl="0">
            <a:defRPr sz="1000"/>
          </a:pPr>
          <a:r>
            <a:rPr lang="en-US" sz="1000" b="0" i="0" u="none" strike="noStrike" baseline="0">
              <a:solidFill>
                <a:srgbClr val="000000"/>
              </a:solidFill>
              <a:latin typeface="Times New Roman"/>
              <a:cs typeface="Times New Roman"/>
            </a:rPr>
            <a:t>www.sdhc.net</a:t>
          </a:r>
        </a:p>
        <a:p>
          <a:pPr algn="l" rtl="0">
            <a:defRPr sz="1000"/>
          </a:pPr>
          <a:endParaRPr lang="en-US" sz="1000" b="0" i="0" u="none" strike="noStrike" baseline="0">
            <a:solidFill>
              <a:srgbClr val="000000"/>
            </a:solidFill>
            <a:latin typeface="Times New Roman"/>
            <a:cs typeface="Times New Roman"/>
          </a:endParaRPr>
        </a:p>
      </xdr:txBody>
    </xdr:sp>
    <xdr:clientData/>
  </xdr:twoCellAnchor>
  <xdr:twoCellAnchor>
    <xdr:from>
      <xdr:col>9</xdr:col>
      <xdr:colOff>647700</xdr:colOff>
      <xdr:row>0</xdr:row>
      <xdr:rowOff>0</xdr:rowOff>
    </xdr:from>
    <xdr:to>
      <xdr:col>12</xdr:col>
      <xdr:colOff>0</xdr:colOff>
      <xdr:row>0</xdr:row>
      <xdr:rowOff>0</xdr:rowOff>
    </xdr:to>
    <xdr:sp macro="" textlink="">
      <xdr:nvSpPr>
        <xdr:cNvPr id="71682" name="Text Box 2">
          <a:extLst>
            <a:ext uri="{FF2B5EF4-FFF2-40B4-BE49-F238E27FC236}">
              <a16:creationId xmlns:a16="http://schemas.microsoft.com/office/drawing/2014/main" id="{00000000-0008-0000-1600-000002180100}"/>
            </a:ext>
          </a:extLst>
        </xdr:cNvPr>
        <xdr:cNvSpPr txBox="1">
          <a:spLocks noChangeArrowheads="1"/>
        </xdr:cNvSpPr>
      </xdr:nvSpPr>
      <xdr:spPr bwMode="auto">
        <a:xfrm>
          <a:off x="5057775" y="0"/>
          <a:ext cx="165735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00000"/>
              </a:solidFill>
              <a:latin typeface="Franklin Gothic Book"/>
            </a:rPr>
            <a:t>9550  Court</a:t>
          </a:r>
        </a:p>
        <a:p>
          <a:pPr algn="l" rtl="0">
            <a:defRPr sz="1000"/>
          </a:pPr>
          <a:r>
            <a:rPr lang="en-US" sz="800" b="0" i="0" u="none" strike="noStrike" baseline="0">
              <a:solidFill>
                <a:srgbClr val="000000"/>
              </a:solidFill>
              <a:latin typeface="Franklin Gothic Book"/>
            </a:rPr>
            <a:t>San550 Ridge haven Court</a:t>
          </a:r>
        </a:p>
        <a:p>
          <a:pPr algn="l" rtl="0">
            <a:defRPr sz="1000"/>
          </a:pPr>
          <a:r>
            <a:rPr lang="en-US" sz="800" b="0" i="0" u="none" strike="noStrike" baseline="0">
              <a:solidFill>
                <a:srgbClr val="000000"/>
              </a:solidFill>
              <a:latin typeface="Franklin Gothic Book"/>
            </a:rPr>
            <a:t>San Diego, California 92123</a:t>
          </a:r>
        </a:p>
        <a:p>
          <a:pPr algn="l" rtl="0">
            <a:defRPr sz="1000"/>
          </a:pPr>
          <a:r>
            <a:rPr lang="en-US" sz="800" b="0" i="0" u="none" strike="noStrike" baseline="0">
              <a:solidFill>
                <a:srgbClr val="000000"/>
              </a:solidFill>
              <a:latin typeface="Franklin Gothic Book"/>
            </a:rPr>
            <a:t>Telephone No:  619-578-7490</a:t>
          </a:r>
        </a:p>
        <a:p>
          <a:pPr algn="l" rtl="0">
            <a:defRPr sz="1000"/>
          </a:pPr>
          <a:r>
            <a:rPr lang="en-US" sz="800" b="0" i="0" u="none" strike="noStrike" baseline="0">
              <a:solidFill>
                <a:srgbClr val="000000"/>
              </a:solidFill>
              <a:latin typeface="Franklin Gothic Book"/>
            </a:rPr>
            <a:t>Fax No: 619-578 7387</a:t>
          </a:r>
        </a:p>
        <a:p>
          <a:pPr algn="l" rtl="0">
            <a:defRPr sz="1000"/>
          </a:pPr>
          <a:r>
            <a:rPr lang="en-US" sz="800" b="0" i="0" u="none" strike="noStrike" baseline="0">
              <a:solidFill>
                <a:srgbClr val="000000"/>
              </a:solidFill>
              <a:latin typeface="Franklin Gothic Book"/>
            </a:rPr>
            <a:t>www.sdhc.net</a:t>
          </a:r>
        </a:p>
        <a:p>
          <a:pPr algn="l" rtl="0">
            <a:defRPr sz="1000"/>
          </a:pPr>
          <a:endParaRPr lang="en-US" sz="800" b="0" i="0" u="none" strike="noStrike" baseline="0">
            <a:solidFill>
              <a:srgbClr val="000000"/>
            </a:solidFill>
            <a:latin typeface="Franklin Gothic Book"/>
          </a:endParaRPr>
        </a:p>
      </xdr:txBody>
    </xdr:sp>
    <xdr:clientData/>
  </xdr:twoCellAnchor>
  <xdr:twoCellAnchor>
    <xdr:from>
      <xdr:col>5</xdr:col>
      <xdr:colOff>333375</xdr:colOff>
      <xdr:row>0</xdr:row>
      <xdr:rowOff>0</xdr:rowOff>
    </xdr:from>
    <xdr:to>
      <xdr:col>9</xdr:col>
      <xdr:colOff>590550</xdr:colOff>
      <xdr:row>0</xdr:row>
      <xdr:rowOff>0</xdr:rowOff>
    </xdr:to>
    <xdr:sp macro="" textlink="">
      <xdr:nvSpPr>
        <xdr:cNvPr id="71683" name="Text Box 3">
          <a:extLst>
            <a:ext uri="{FF2B5EF4-FFF2-40B4-BE49-F238E27FC236}">
              <a16:creationId xmlns:a16="http://schemas.microsoft.com/office/drawing/2014/main" id="{00000000-0008-0000-1600-000003180100}"/>
            </a:ext>
          </a:extLst>
        </xdr:cNvPr>
        <xdr:cNvSpPr txBox="1">
          <a:spLocks noChangeArrowheads="1"/>
        </xdr:cNvSpPr>
      </xdr:nvSpPr>
      <xdr:spPr bwMode="auto">
        <a:xfrm>
          <a:off x="2524125" y="0"/>
          <a:ext cx="24765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00000"/>
              </a:solidFill>
              <a:latin typeface="Symbol"/>
            </a:rPr>
            <a:t></a:t>
          </a:r>
          <a:r>
            <a:rPr lang="en-US" sz="1000" b="0" i="0" u="none" strike="noStrike" baseline="0">
              <a:solidFill>
                <a:srgbClr val="000000"/>
              </a:solidFill>
              <a:latin typeface="Times New Roman"/>
              <a:cs typeface="Times New Roman"/>
            </a:rPr>
            <a:t>9550 Ridgehaven Court</a:t>
          </a:r>
        </a:p>
        <a:p>
          <a:pPr algn="l" rtl="0">
            <a:defRPr sz="1000"/>
          </a:pPr>
          <a:r>
            <a:rPr lang="en-US" sz="1000" b="0" i="0" u="none" strike="noStrike" baseline="0">
              <a:solidFill>
                <a:srgbClr val="000000"/>
              </a:solidFill>
              <a:latin typeface="Times New Roman"/>
              <a:cs typeface="Times New Roman"/>
            </a:rPr>
            <a:t>San Diego, California 92123</a:t>
          </a:r>
        </a:p>
        <a:p>
          <a:pPr algn="l" rtl="0">
            <a:defRPr sz="1000"/>
          </a:pPr>
          <a:r>
            <a:rPr lang="en-US" sz="1000" b="0" i="0" u="none" strike="noStrike" baseline="0">
              <a:solidFill>
                <a:srgbClr val="000000"/>
              </a:solidFill>
              <a:latin typeface="Times New Roman"/>
              <a:cs typeface="Times New Roman"/>
            </a:rPr>
            <a:t>Telephone No:  619-578-7490</a:t>
          </a:r>
        </a:p>
        <a:p>
          <a:pPr algn="l" rtl="0">
            <a:defRPr sz="1000"/>
          </a:pPr>
          <a:r>
            <a:rPr lang="en-US" sz="1000" b="0" i="0" u="none" strike="noStrike" baseline="0">
              <a:solidFill>
                <a:srgbClr val="000000"/>
              </a:solidFill>
              <a:latin typeface="Times New Roman"/>
              <a:cs typeface="Times New Roman"/>
            </a:rPr>
            <a:t>Fax No: 619-578 7387</a:t>
          </a:r>
        </a:p>
        <a:p>
          <a:pPr algn="l" rtl="0">
            <a:defRPr sz="1000"/>
          </a:pPr>
          <a:r>
            <a:rPr lang="en-US" sz="1000" b="0" i="0" u="none" strike="noStrike" baseline="0">
              <a:solidFill>
                <a:srgbClr val="000000"/>
              </a:solidFill>
              <a:latin typeface="Times New Roman"/>
              <a:cs typeface="Times New Roman"/>
            </a:rPr>
            <a:t>www.sdhc.net</a:t>
          </a:r>
        </a:p>
        <a:p>
          <a:pPr algn="l" rtl="0">
            <a:defRPr sz="1000"/>
          </a:pPr>
          <a:endParaRPr lang="en-US" sz="1000" b="0" i="0" u="none" strike="noStrike" baseline="0">
            <a:solidFill>
              <a:srgbClr val="000000"/>
            </a:solidFill>
            <a:latin typeface="Times New Roman"/>
            <a:cs typeface="Times New Roman"/>
          </a:endParaRPr>
        </a:p>
      </xdr:txBody>
    </xdr:sp>
    <xdr:clientData/>
  </xdr:twoCellAnchor>
  <xdr:twoCellAnchor>
    <xdr:from>
      <xdr:col>9</xdr:col>
      <xdr:colOff>38100</xdr:colOff>
      <xdr:row>0</xdr:row>
      <xdr:rowOff>0</xdr:rowOff>
    </xdr:from>
    <xdr:to>
      <xdr:col>12</xdr:col>
      <xdr:colOff>0</xdr:colOff>
      <xdr:row>0</xdr:row>
      <xdr:rowOff>0</xdr:rowOff>
    </xdr:to>
    <xdr:sp macro="" textlink="">
      <xdr:nvSpPr>
        <xdr:cNvPr id="1026042" name="Text Box 4">
          <a:extLst>
            <a:ext uri="{FF2B5EF4-FFF2-40B4-BE49-F238E27FC236}">
              <a16:creationId xmlns:a16="http://schemas.microsoft.com/office/drawing/2014/main" id="{00000000-0008-0000-1600-0000FAA70F00}"/>
            </a:ext>
          </a:extLst>
        </xdr:cNvPr>
        <xdr:cNvSpPr txBox="1">
          <a:spLocks noChangeArrowheads="1"/>
        </xdr:cNvSpPr>
      </xdr:nvSpPr>
      <xdr:spPr bwMode="auto">
        <a:xfrm>
          <a:off x="4448175" y="0"/>
          <a:ext cx="22669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38100</xdr:colOff>
      <xdr:row>32</xdr:row>
      <xdr:rowOff>0</xdr:rowOff>
    </xdr:from>
    <xdr:to>
      <xdr:col>12</xdr:col>
      <xdr:colOff>0</xdr:colOff>
      <xdr:row>32</xdr:row>
      <xdr:rowOff>0</xdr:rowOff>
    </xdr:to>
    <xdr:sp macro="" textlink="">
      <xdr:nvSpPr>
        <xdr:cNvPr id="1026043" name="Text Box 6">
          <a:extLst>
            <a:ext uri="{FF2B5EF4-FFF2-40B4-BE49-F238E27FC236}">
              <a16:creationId xmlns:a16="http://schemas.microsoft.com/office/drawing/2014/main" id="{00000000-0008-0000-1600-0000FBA70F00}"/>
            </a:ext>
          </a:extLst>
        </xdr:cNvPr>
        <xdr:cNvSpPr txBox="1">
          <a:spLocks noChangeArrowheads="1"/>
        </xdr:cNvSpPr>
      </xdr:nvSpPr>
      <xdr:spPr bwMode="auto">
        <a:xfrm>
          <a:off x="4448175" y="8115300"/>
          <a:ext cx="22669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0</xdr:row>
      <xdr:rowOff>0</xdr:rowOff>
    </xdr:from>
    <xdr:to>
      <xdr:col>12</xdr:col>
      <xdr:colOff>0</xdr:colOff>
      <xdr:row>0</xdr:row>
      <xdr:rowOff>0</xdr:rowOff>
    </xdr:to>
    <xdr:pic>
      <xdr:nvPicPr>
        <xdr:cNvPr id="1026044" name="Picture 7" descr="sdhclogo">
          <a:extLst>
            <a:ext uri="{FF2B5EF4-FFF2-40B4-BE49-F238E27FC236}">
              <a16:creationId xmlns:a16="http://schemas.microsoft.com/office/drawing/2014/main" id="{00000000-0008-0000-1600-0000FCA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0</xdr:row>
      <xdr:rowOff>0</xdr:rowOff>
    </xdr:from>
    <xdr:to>
      <xdr:col>13</xdr:col>
      <xdr:colOff>466725</xdr:colOff>
      <xdr:row>0</xdr:row>
      <xdr:rowOff>0</xdr:rowOff>
    </xdr:to>
    <xdr:pic>
      <xdr:nvPicPr>
        <xdr:cNvPr id="1026045" name="Picture 8" descr="sdhclogo">
          <a:extLst>
            <a:ext uri="{FF2B5EF4-FFF2-40B4-BE49-F238E27FC236}">
              <a16:creationId xmlns:a16="http://schemas.microsoft.com/office/drawing/2014/main" id="{00000000-0008-0000-1600-0000FDA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6046" name="Picture 9" descr="sdhclogo">
          <a:extLst>
            <a:ext uri="{FF2B5EF4-FFF2-40B4-BE49-F238E27FC236}">
              <a16:creationId xmlns:a16="http://schemas.microsoft.com/office/drawing/2014/main" id="{00000000-0008-0000-1600-0000FEA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6047" name="Picture 10" descr="sdhclogo">
          <a:extLst>
            <a:ext uri="{FF2B5EF4-FFF2-40B4-BE49-F238E27FC236}">
              <a16:creationId xmlns:a16="http://schemas.microsoft.com/office/drawing/2014/main" id="{00000000-0008-0000-1600-0000FFA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44" name="Picture 11" descr="sdhclogo">
          <a:extLst>
            <a:ext uri="{FF2B5EF4-FFF2-40B4-BE49-F238E27FC236}">
              <a16:creationId xmlns:a16="http://schemas.microsoft.com/office/drawing/2014/main" id="{00000000-0008-0000-1600-00000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45" name="Picture 12" descr="sdhclogo">
          <a:extLst>
            <a:ext uri="{FF2B5EF4-FFF2-40B4-BE49-F238E27FC236}">
              <a16:creationId xmlns:a16="http://schemas.microsoft.com/office/drawing/2014/main" id="{00000000-0008-0000-1600-00000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46" name="Picture 13" descr="sdhclogo">
          <a:extLst>
            <a:ext uri="{FF2B5EF4-FFF2-40B4-BE49-F238E27FC236}">
              <a16:creationId xmlns:a16="http://schemas.microsoft.com/office/drawing/2014/main" id="{00000000-0008-0000-1600-00000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0</xdr:row>
      <xdr:rowOff>0</xdr:rowOff>
    </xdr:from>
    <xdr:to>
      <xdr:col>13</xdr:col>
      <xdr:colOff>466725</xdr:colOff>
      <xdr:row>0</xdr:row>
      <xdr:rowOff>0</xdr:rowOff>
    </xdr:to>
    <xdr:pic>
      <xdr:nvPicPr>
        <xdr:cNvPr id="1030147" name="Picture 14" descr="sdhclogo">
          <a:extLst>
            <a:ext uri="{FF2B5EF4-FFF2-40B4-BE49-F238E27FC236}">
              <a16:creationId xmlns:a16="http://schemas.microsoft.com/office/drawing/2014/main" id="{00000000-0008-0000-1600-00000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48" name="Picture 15" descr="sdhclogo">
          <a:extLst>
            <a:ext uri="{FF2B5EF4-FFF2-40B4-BE49-F238E27FC236}">
              <a16:creationId xmlns:a16="http://schemas.microsoft.com/office/drawing/2014/main" id="{00000000-0008-0000-1600-00000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49" name="Picture 16" descr="sdhclogo">
          <a:extLst>
            <a:ext uri="{FF2B5EF4-FFF2-40B4-BE49-F238E27FC236}">
              <a16:creationId xmlns:a16="http://schemas.microsoft.com/office/drawing/2014/main" id="{00000000-0008-0000-1600-00000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50" name="Picture 17" descr="sdhclogo">
          <a:extLst>
            <a:ext uri="{FF2B5EF4-FFF2-40B4-BE49-F238E27FC236}">
              <a16:creationId xmlns:a16="http://schemas.microsoft.com/office/drawing/2014/main" id="{00000000-0008-0000-1600-00000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51" name="Picture 18" descr="sdhclogo">
          <a:extLst>
            <a:ext uri="{FF2B5EF4-FFF2-40B4-BE49-F238E27FC236}">
              <a16:creationId xmlns:a16="http://schemas.microsoft.com/office/drawing/2014/main" id="{00000000-0008-0000-1600-00000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52" name="Picture 19" descr="sdhclogo">
          <a:extLst>
            <a:ext uri="{FF2B5EF4-FFF2-40B4-BE49-F238E27FC236}">
              <a16:creationId xmlns:a16="http://schemas.microsoft.com/office/drawing/2014/main" id="{00000000-0008-0000-1600-00000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0</xdr:row>
      <xdr:rowOff>0</xdr:rowOff>
    </xdr:from>
    <xdr:to>
      <xdr:col>13</xdr:col>
      <xdr:colOff>466725</xdr:colOff>
      <xdr:row>0</xdr:row>
      <xdr:rowOff>0</xdr:rowOff>
    </xdr:to>
    <xdr:pic>
      <xdr:nvPicPr>
        <xdr:cNvPr id="1030153" name="Picture 20" descr="sdhclogo">
          <a:extLst>
            <a:ext uri="{FF2B5EF4-FFF2-40B4-BE49-F238E27FC236}">
              <a16:creationId xmlns:a16="http://schemas.microsoft.com/office/drawing/2014/main" id="{00000000-0008-0000-1600-00000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54" name="Picture 21" descr="sdhclogo">
          <a:extLst>
            <a:ext uri="{FF2B5EF4-FFF2-40B4-BE49-F238E27FC236}">
              <a16:creationId xmlns:a16="http://schemas.microsoft.com/office/drawing/2014/main" id="{00000000-0008-0000-1600-00000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55" name="Picture 22" descr="sdhclogo">
          <a:extLst>
            <a:ext uri="{FF2B5EF4-FFF2-40B4-BE49-F238E27FC236}">
              <a16:creationId xmlns:a16="http://schemas.microsoft.com/office/drawing/2014/main" id="{00000000-0008-0000-1600-00000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56" name="Picture 23" descr="sdhclogo">
          <a:extLst>
            <a:ext uri="{FF2B5EF4-FFF2-40B4-BE49-F238E27FC236}">
              <a16:creationId xmlns:a16="http://schemas.microsoft.com/office/drawing/2014/main" id="{00000000-0008-0000-1600-00000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57" name="Picture 24" descr="sdhclogo">
          <a:extLst>
            <a:ext uri="{FF2B5EF4-FFF2-40B4-BE49-F238E27FC236}">
              <a16:creationId xmlns:a16="http://schemas.microsoft.com/office/drawing/2014/main" id="{00000000-0008-0000-1600-00000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58" name="Picture 25" descr="sdhclogo">
          <a:extLst>
            <a:ext uri="{FF2B5EF4-FFF2-40B4-BE49-F238E27FC236}">
              <a16:creationId xmlns:a16="http://schemas.microsoft.com/office/drawing/2014/main" id="{00000000-0008-0000-1600-00000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59" name="Picture 26" descr="sdhclogo">
          <a:extLst>
            <a:ext uri="{FF2B5EF4-FFF2-40B4-BE49-F238E27FC236}">
              <a16:creationId xmlns:a16="http://schemas.microsoft.com/office/drawing/2014/main" id="{00000000-0008-0000-1600-00000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60" name="Picture 27" descr="sdhclogo">
          <a:extLst>
            <a:ext uri="{FF2B5EF4-FFF2-40B4-BE49-F238E27FC236}">
              <a16:creationId xmlns:a16="http://schemas.microsoft.com/office/drawing/2014/main" id="{00000000-0008-0000-1600-00001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61" name="Picture 28" descr="sdhclogo">
          <a:extLst>
            <a:ext uri="{FF2B5EF4-FFF2-40B4-BE49-F238E27FC236}">
              <a16:creationId xmlns:a16="http://schemas.microsoft.com/office/drawing/2014/main" id="{00000000-0008-0000-1600-00001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62" name="Picture 29" descr="sdhclogo">
          <a:extLst>
            <a:ext uri="{FF2B5EF4-FFF2-40B4-BE49-F238E27FC236}">
              <a16:creationId xmlns:a16="http://schemas.microsoft.com/office/drawing/2014/main" id="{00000000-0008-0000-1600-00001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63" name="Picture 30" descr="sdhclogo">
          <a:extLst>
            <a:ext uri="{FF2B5EF4-FFF2-40B4-BE49-F238E27FC236}">
              <a16:creationId xmlns:a16="http://schemas.microsoft.com/office/drawing/2014/main" id="{00000000-0008-0000-1600-00001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64" name="Picture 31" descr="sdhclogo">
          <a:extLst>
            <a:ext uri="{FF2B5EF4-FFF2-40B4-BE49-F238E27FC236}">
              <a16:creationId xmlns:a16="http://schemas.microsoft.com/office/drawing/2014/main" id="{00000000-0008-0000-1600-00001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0</xdr:row>
      <xdr:rowOff>0</xdr:rowOff>
    </xdr:from>
    <xdr:to>
      <xdr:col>13</xdr:col>
      <xdr:colOff>323850</xdr:colOff>
      <xdr:row>0</xdr:row>
      <xdr:rowOff>0</xdr:rowOff>
    </xdr:to>
    <xdr:pic>
      <xdr:nvPicPr>
        <xdr:cNvPr id="1030165" name="Picture 32" descr="sdhclogo">
          <a:extLst>
            <a:ext uri="{FF2B5EF4-FFF2-40B4-BE49-F238E27FC236}">
              <a16:creationId xmlns:a16="http://schemas.microsoft.com/office/drawing/2014/main" id="{00000000-0008-0000-1600-00001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66" name="Picture 33" descr="sdhclogo">
          <a:extLst>
            <a:ext uri="{FF2B5EF4-FFF2-40B4-BE49-F238E27FC236}">
              <a16:creationId xmlns:a16="http://schemas.microsoft.com/office/drawing/2014/main" id="{00000000-0008-0000-1600-00001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67" name="Picture 34" descr="sdhclogo">
          <a:extLst>
            <a:ext uri="{FF2B5EF4-FFF2-40B4-BE49-F238E27FC236}">
              <a16:creationId xmlns:a16="http://schemas.microsoft.com/office/drawing/2014/main" id="{00000000-0008-0000-1600-00001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0</xdr:row>
      <xdr:rowOff>0</xdr:rowOff>
    </xdr:from>
    <xdr:to>
      <xdr:col>13</xdr:col>
      <xdr:colOff>466725</xdr:colOff>
      <xdr:row>0</xdr:row>
      <xdr:rowOff>0</xdr:rowOff>
    </xdr:to>
    <xdr:pic>
      <xdr:nvPicPr>
        <xdr:cNvPr id="1030168" name="Picture 35" descr="sdhclogo">
          <a:extLst>
            <a:ext uri="{FF2B5EF4-FFF2-40B4-BE49-F238E27FC236}">
              <a16:creationId xmlns:a16="http://schemas.microsoft.com/office/drawing/2014/main" id="{00000000-0008-0000-1600-00001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69" name="Picture 36" descr="sdhclogo">
          <a:extLst>
            <a:ext uri="{FF2B5EF4-FFF2-40B4-BE49-F238E27FC236}">
              <a16:creationId xmlns:a16="http://schemas.microsoft.com/office/drawing/2014/main" id="{00000000-0008-0000-1600-00001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70" name="Picture 37" descr="sdhclogo">
          <a:extLst>
            <a:ext uri="{FF2B5EF4-FFF2-40B4-BE49-F238E27FC236}">
              <a16:creationId xmlns:a16="http://schemas.microsoft.com/office/drawing/2014/main" id="{00000000-0008-0000-1600-00001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71" name="Picture 38" descr="sdhclogo">
          <a:extLst>
            <a:ext uri="{FF2B5EF4-FFF2-40B4-BE49-F238E27FC236}">
              <a16:creationId xmlns:a16="http://schemas.microsoft.com/office/drawing/2014/main" id="{00000000-0008-0000-1600-00001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72" name="Picture 39" descr="sdhclogo">
          <a:extLst>
            <a:ext uri="{FF2B5EF4-FFF2-40B4-BE49-F238E27FC236}">
              <a16:creationId xmlns:a16="http://schemas.microsoft.com/office/drawing/2014/main" id="{00000000-0008-0000-1600-00001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73" name="Picture 40" descr="sdhclogo">
          <a:extLst>
            <a:ext uri="{FF2B5EF4-FFF2-40B4-BE49-F238E27FC236}">
              <a16:creationId xmlns:a16="http://schemas.microsoft.com/office/drawing/2014/main" id="{00000000-0008-0000-1600-00001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0</xdr:row>
      <xdr:rowOff>0</xdr:rowOff>
    </xdr:from>
    <xdr:to>
      <xdr:col>13</xdr:col>
      <xdr:colOff>466725</xdr:colOff>
      <xdr:row>0</xdr:row>
      <xdr:rowOff>0</xdr:rowOff>
    </xdr:to>
    <xdr:pic>
      <xdr:nvPicPr>
        <xdr:cNvPr id="1030174" name="Picture 41" descr="sdhclogo">
          <a:extLst>
            <a:ext uri="{FF2B5EF4-FFF2-40B4-BE49-F238E27FC236}">
              <a16:creationId xmlns:a16="http://schemas.microsoft.com/office/drawing/2014/main" id="{00000000-0008-0000-1600-00001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75" name="Picture 42" descr="sdhclogo">
          <a:extLst>
            <a:ext uri="{FF2B5EF4-FFF2-40B4-BE49-F238E27FC236}">
              <a16:creationId xmlns:a16="http://schemas.microsoft.com/office/drawing/2014/main" id="{00000000-0008-0000-1600-00001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76" name="Picture 43" descr="sdhclogo">
          <a:extLst>
            <a:ext uri="{FF2B5EF4-FFF2-40B4-BE49-F238E27FC236}">
              <a16:creationId xmlns:a16="http://schemas.microsoft.com/office/drawing/2014/main" id="{00000000-0008-0000-1600-00002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77" name="Picture 44" descr="sdhclogo">
          <a:extLst>
            <a:ext uri="{FF2B5EF4-FFF2-40B4-BE49-F238E27FC236}">
              <a16:creationId xmlns:a16="http://schemas.microsoft.com/office/drawing/2014/main" id="{00000000-0008-0000-1600-00002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78" name="Picture 45" descr="sdhclogo">
          <a:extLst>
            <a:ext uri="{FF2B5EF4-FFF2-40B4-BE49-F238E27FC236}">
              <a16:creationId xmlns:a16="http://schemas.microsoft.com/office/drawing/2014/main" id="{00000000-0008-0000-1600-00002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79" name="Picture 46" descr="sdhclogo">
          <a:extLst>
            <a:ext uri="{FF2B5EF4-FFF2-40B4-BE49-F238E27FC236}">
              <a16:creationId xmlns:a16="http://schemas.microsoft.com/office/drawing/2014/main" id="{00000000-0008-0000-1600-00002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0</xdr:row>
      <xdr:rowOff>0</xdr:rowOff>
    </xdr:from>
    <xdr:to>
      <xdr:col>13</xdr:col>
      <xdr:colOff>466725</xdr:colOff>
      <xdr:row>0</xdr:row>
      <xdr:rowOff>0</xdr:rowOff>
    </xdr:to>
    <xdr:pic>
      <xdr:nvPicPr>
        <xdr:cNvPr id="1030180" name="Picture 47" descr="sdhclogo">
          <a:extLst>
            <a:ext uri="{FF2B5EF4-FFF2-40B4-BE49-F238E27FC236}">
              <a16:creationId xmlns:a16="http://schemas.microsoft.com/office/drawing/2014/main" id="{00000000-0008-0000-1600-00002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81" name="Picture 48" descr="sdhclogo">
          <a:extLst>
            <a:ext uri="{FF2B5EF4-FFF2-40B4-BE49-F238E27FC236}">
              <a16:creationId xmlns:a16="http://schemas.microsoft.com/office/drawing/2014/main" id="{00000000-0008-0000-1600-00002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82" name="Picture 49" descr="sdhclogo">
          <a:extLst>
            <a:ext uri="{FF2B5EF4-FFF2-40B4-BE49-F238E27FC236}">
              <a16:creationId xmlns:a16="http://schemas.microsoft.com/office/drawing/2014/main" id="{00000000-0008-0000-1600-00002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83" name="Picture 50" descr="sdhclogo">
          <a:extLst>
            <a:ext uri="{FF2B5EF4-FFF2-40B4-BE49-F238E27FC236}">
              <a16:creationId xmlns:a16="http://schemas.microsoft.com/office/drawing/2014/main" id="{00000000-0008-0000-1600-00002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84" name="Picture 51" descr="sdhclogo">
          <a:extLst>
            <a:ext uri="{FF2B5EF4-FFF2-40B4-BE49-F238E27FC236}">
              <a16:creationId xmlns:a16="http://schemas.microsoft.com/office/drawing/2014/main" id="{00000000-0008-0000-1600-00002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85" name="Picture 52" descr="sdhclogo">
          <a:extLst>
            <a:ext uri="{FF2B5EF4-FFF2-40B4-BE49-F238E27FC236}">
              <a16:creationId xmlns:a16="http://schemas.microsoft.com/office/drawing/2014/main" id="{00000000-0008-0000-1600-00002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86" name="Picture 53" descr="sdhclogo">
          <a:extLst>
            <a:ext uri="{FF2B5EF4-FFF2-40B4-BE49-F238E27FC236}">
              <a16:creationId xmlns:a16="http://schemas.microsoft.com/office/drawing/2014/main" id="{00000000-0008-0000-1600-00002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87" name="Picture 54" descr="sdhclogo">
          <a:extLst>
            <a:ext uri="{FF2B5EF4-FFF2-40B4-BE49-F238E27FC236}">
              <a16:creationId xmlns:a16="http://schemas.microsoft.com/office/drawing/2014/main" id="{00000000-0008-0000-1600-00002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88" name="Picture 55" descr="sdhclogo">
          <a:extLst>
            <a:ext uri="{FF2B5EF4-FFF2-40B4-BE49-F238E27FC236}">
              <a16:creationId xmlns:a16="http://schemas.microsoft.com/office/drawing/2014/main" id="{00000000-0008-0000-1600-00002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89" name="Picture 56" descr="sdhclogo">
          <a:extLst>
            <a:ext uri="{FF2B5EF4-FFF2-40B4-BE49-F238E27FC236}">
              <a16:creationId xmlns:a16="http://schemas.microsoft.com/office/drawing/2014/main" id="{00000000-0008-0000-1600-00002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90" name="Picture 57" descr="sdhclogo">
          <a:extLst>
            <a:ext uri="{FF2B5EF4-FFF2-40B4-BE49-F238E27FC236}">
              <a16:creationId xmlns:a16="http://schemas.microsoft.com/office/drawing/2014/main" id="{00000000-0008-0000-1600-00002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91" name="Picture 58" descr="sdhclogo">
          <a:extLst>
            <a:ext uri="{FF2B5EF4-FFF2-40B4-BE49-F238E27FC236}">
              <a16:creationId xmlns:a16="http://schemas.microsoft.com/office/drawing/2014/main" id="{00000000-0008-0000-1600-00002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0</xdr:row>
      <xdr:rowOff>0</xdr:rowOff>
    </xdr:from>
    <xdr:to>
      <xdr:col>13</xdr:col>
      <xdr:colOff>323850</xdr:colOff>
      <xdr:row>0</xdr:row>
      <xdr:rowOff>0</xdr:rowOff>
    </xdr:to>
    <xdr:pic>
      <xdr:nvPicPr>
        <xdr:cNvPr id="1030192" name="Picture 59" descr="sdhclogo">
          <a:extLst>
            <a:ext uri="{FF2B5EF4-FFF2-40B4-BE49-F238E27FC236}">
              <a16:creationId xmlns:a16="http://schemas.microsoft.com/office/drawing/2014/main" id="{00000000-0008-0000-1600-00003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93" name="Picture 60" descr="sdhclogo">
          <a:extLst>
            <a:ext uri="{FF2B5EF4-FFF2-40B4-BE49-F238E27FC236}">
              <a16:creationId xmlns:a16="http://schemas.microsoft.com/office/drawing/2014/main" id="{00000000-0008-0000-1600-00003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94" name="Picture 61" descr="sdhclogo">
          <a:extLst>
            <a:ext uri="{FF2B5EF4-FFF2-40B4-BE49-F238E27FC236}">
              <a16:creationId xmlns:a16="http://schemas.microsoft.com/office/drawing/2014/main" id="{00000000-0008-0000-1600-00003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95" name="Picture 62" descr="sdhclogo">
          <a:extLst>
            <a:ext uri="{FF2B5EF4-FFF2-40B4-BE49-F238E27FC236}">
              <a16:creationId xmlns:a16="http://schemas.microsoft.com/office/drawing/2014/main" id="{00000000-0008-0000-1600-00003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96" name="Picture 63" descr="sdhclogo">
          <a:extLst>
            <a:ext uri="{FF2B5EF4-FFF2-40B4-BE49-F238E27FC236}">
              <a16:creationId xmlns:a16="http://schemas.microsoft.com/office/drawing/2014/main" id="{00000000-0008-0000-1600-00003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97" name="Picture 64" descr="sdhclogo">
          <a:extLst>
            <a:ext uri="{FF2B5EF4-FFF2-40B4-BE49-F238E27FC236}">
              <a16:creationId xmlns:a16="http://schemas.microsoft.com/office/drawing/2014/main" id="{00000000-0008-0000-1600-00003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98" name="Picture 65" descr="sdhclogo">
          <a:extLst>
            <a:ext uri="{FF2B5EF4-FFF2-40B4-BE49-F238E27FC236}">
              <a16:creationId xmlns:a16="http://schemas.microsoft.com/office/drawing/2014/main" id="{00000000-0008-0000-1600-00003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199" name="Picture 66" descr="sdhclogo">
          <a:extLst>
            <a:ext uri="{FF2B5EF4-FFF2-40B4-BE49-F238E27FC236}">
              <a16:creationId xmlns:a16="http://schemas.microsoft.com/office/drawing/2014/main" id="{00000000-0008-0000-1600-00003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200" name="Picture 67" descr="sdhclogo">
          <a:extLst>
            <a:ext uri="{FF2B5EF4-FFF2-40B4-BE49-F238E27FC236}">
              <a16:creationId xmlns:a16="http://schemas.microsoft.com/office/drawing/2014/main" id="{00000000-0008-0000-1600-00003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0201" name="Picture 68" descr="sdhclogo">
          <a:extLst>
            <a:ext uri="{FF2B5EF4-FFF2-40B4-BE49-F238E27FC236}">
              <a16:creationId xmlns:a16="http://schemas.microsoft.com/office/drawing/2014/main" id="{00000000-0008-0000-1600-00003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02" name="Picture 69" descr="sdhclogo">
          <a:extLst>
            <a:ext uri="{FF2B5EF4-FFF2-40B4-BE49-F238E27FC236}">
              <a16:creationId xmlns:a16="http://schemas.microsoft.com/office/drawing/2014/main" id="{00000000-0008-0000-1600-00003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32</xdr:row>
      <xdr:rowOff>0</xdr:rowOff>
    </xdr:from>
    <xdr:to>
      <xdr:col>13</xdr:col>
      <xdr:colOff>466725</xdr:colOff>
      <xdr:row>32</xdr:row>
      <xdr:rowOff>0</xdr:rowOff>
    </xdr:to>
    <xdr:pic>
      <xdr:nvPicPr>
        <xdr:cNvPr id="1030203" name="Picture 70" descr="sdhclogo">
          <a:extLst>
            <a:ext uri="{FF2B5EF4-FFF2-40B4-BE49-F238E27FC236}">
              <a16:creationId xmlns:a16="http://schemas.microsoft.com/office/drawing/2014/main" id="{00000000-0008-0000-1600-00003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04" name="Picture 71" descr="sdhclogo">
          <a:extLst>
            <a:ext uri="{FF2B5EF4-FFF2-40B4-BE49-F238E27FC236}">
              <a16:creationId xmlns:a16="http://schemas.microsoft.com/office/drawing/2014/main" id="{00000000-0008-0000-1600-00003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05" name="Picture 72" descr="sdhclogo">
          <a:extLst>
            <a:ext uri="{FF2B5EF4-FFF2-40B4-BE49-F238E27FC236}">
              <a16:creationId xmlns:a16="http://schemas.microsoft.com/office/drawing/2014/main" id="{00000000-0008-0000-1600-00003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06" name="Picture 73" descr="sdhclogo">
          <a:extLst>
            <a:ext uri="{FF2B5EF4-FFF2-40B4-BE49-F238E27FC236}">
              <a16:creationId xmlns:a16="http://schemas.microsoft.com/office/drawing/2014/main" id="{00000000-0008-0000-1600-00003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07" name="Picture 74" descr="sdhclogo">
          <a:extLst>
            <a:ext uri="{FF2B5EF4-FFF2-40B4-BE49-F238E27FC236}">
              <a16:creationId xmlns:a16="http://schemas.microsoft.com/office/drawing/2014/main" id="{00000000-0008-0000-1600-00003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08" name="Picture 75" descr="sdhclogo">
          <a:extLst>
            <a:ext uri="{FF2B5EF4-FFF2-40B4-BE49-F238E27FC236}">
              <a16:creationId xmlns:a16="http://schemas.microsoft.com/office/drawing/2014/main" id="{00000000-0008-0000-1600-00004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32</xdr:row>
      <xdr:rowOff>0</xdr:rowOff>
    </xdr:from>
    <xdr:to>
      <xdr:col>13</xdr:col>
      <xdr:colOff>466725</xdr:colOff>
      <xdr:row>32</xdr:row>
      <xdr:rowOff>0</xdr:rowOff>
    </xdr:to>
    <xdr:pic>
      <xdr:nvPicPr>
        <xdr:cNvPr id="1030209" name="Picture 76" descr="sdhclogo">
          <a:extLst>
            <a:ext uri="{FF2B5EF4-FFF2-40B4-BE49-F238E27FC236}">
              <a16:creationId xmlns:a16="http://schemas.microsoft.com/office/drawing/2014/main" id="{00000000-0008-0000-1600-00004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10" name="Picture 77" descr="sdhclogo">
          <a:extLst>
            <a:ext uri="{FF2B5EF4-FFF2-40B4-BE49-F238E27FC236}">
              <a16:creationId xmlns:a16="http://schemas.microsoft.com/office/drawing/2014/main" id="{00000000-0008-0000-1600-00004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11" name="Picture 78" descr="sdhclogo">
          <a:extLst>
            <a:ext uri="{FF2B5EF4-FFF2-40B4-BE49-F238E27FC236}">
              <a16:creationId xmlns:a16="http://schemas.microsoft.com/office/drawing/2014/main" id="{00000000-0008-0000-1600-00004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12" name="Picture 79" descr="sdhclogo">
          <a:extLst>
            <a:ext uri="{FF2B5EF4-FFF2-40B4-BE49-F238E27FC236}">
              <a16:creationId xmlns:a16="http://schemas.microsoft.com/office/drawing/2014/main" id="{00000000-0008-0000-1600-00004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13" name="Picture 80" descr="sdhclogo">
          <a:extLst>
            <a:ext uri="{FF2B5EF4-FFF2-40B4-BE49-F238E27FC236}">
              <a16:creationId xmlns:a16="http://schemas.microsoft.com/office/drawing/2014/main" id="{00000000-0008-0000-1600-00004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14" name="Picture 81" descr="sdhclogo">
          <a:extLst>
            <a:ext uri="{FF2B5EF4-FFF2-40B4-BE49-F238E27FC236}">
              <a16:creationId xmlns:a16="http://schemas.microsoft.com/office/drawing/2014/main" id="{00000000-0008-0000-1600-00004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32</xdr:row>
      <xdr:rowOff>0</xdr:rowOff>
    </xdr:from>
    <xdr:to>
      <xdr:col>13</xdr:col>
      <xdr:colOff>466725</xdr:colOff>
      <xdr:row>32</xdr:row>
      <xdr:rowOff>0</xdr:rowOff>
    </xdr:to>
    <xdr:pic>
      <xdr:nvPicPr>
        <xdr:cNvPr id="1030215" name="Picture 82" descr="sdhclogo">
          <a:extLst>
            <a:ext uri="{FF2B5EF4-FFF2-40B4-BE49-F238E27FC236}">
              <a16:creationId xmlns:a16="http://schemas.microsoft.com/office/drawing/2014/main" id="{00000000-0008-0000-1600-00004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16" name="Picture 83" descr="sdhclogo">
          <a:extLst>
            <a:ext uri="{FF2B5EF4-FFF2-40B4-BE49-F238E27FC236}">
              <a16:creationId xmlns:a16="http://schemas.microsoft.com/office/drawing/2014/main" id="{00000000-0008-0000-1600-00004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17" name="Picture 84" descr="sdhclogo">
          <a:extLst>
            <a:ext uri="{FF2B5EF4-FFF2-40B4-BE49-F238E27FC236}">
              <a16:creationId xmlns:a16="http://schemas.microsoft.com/office/drawing/2014/main" id="{00000000-0008-0000-1600-00004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18" name="Picture 85" descr="sdhclogo">
          <a:extLst>
            <a:ext uri="{FF2B5EF4-FFF2-40B4-BE49-F238E27FC236}">
              <a16:creationId xmlns:a16="http://schemas.microsoft.com/office/drawing/2014/main" id="{00000000-0008-0000-1600-00004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19" name="Picture 86" descr="sdhclogo">
          <a:extLst>
            <a:ext uri="{FF2B5EF4-FFF2-40B4-BE49-F238E27FC236}">
              <a16:creationId xmlns:a16="http://schemas.microsoft.com/office/drawing/2014/main" id="{00000000-0008-0000-1600-00004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20" name="Picture 87" descr="sdhclogo">
          <a:extLst>
            <a:ext uri="{FF2B5EF4-FFF2-40B4-BE49-F238E27FC236}">
              <a16:creationId xmlns:a16="http://schemas.microsoft.com/office/drawing/2014/main" id="{00000000-0008-0000-1600-00004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21" name="Picture 88" descr="sdhclogo">
          <a:extLst>
            <a:ext uri="{FF2B5EF4-FFF2-40B4-BE49-F238E27FC236}">
              <a16:creationId xmlns:a16="http://schemas.microsoft.com/office/drawing/2014/main" id="{00000000-0008-0000-1600-00004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22" name="Picture 89" descr="sdhclogo">
          <a:extLst>
            <a:ext uri="{FF2B5EF4-FFF2-40B4-BE49-F238E27FC236}">
              <a16:creationId xmlns:a16="http://schemas.microsoft.com/office/drawing/2014/main" id="{00000000-0008-0000-1600-00004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23" name="Picture 90" descr="sdhclogo">
          <a:extLst>
            <a:ext uri="{FF2B5EF4-FFF2-40B4-BE49-F238E27FC236}">
              <a16:creationId xmlns:a16="http://schemas.microsoft.com/office/drawing/2014/main" id="{00000000-0008-0000-1600-00004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24" name="Picture 91" descr="sdhclogo">
          <a:extLst>
            <a:ext uri="{FF2B5EF4-FFF2-40B4-BE49-F238E27FC236}">
              <a16:creationId xmlns:a16="http://schemas.microsoft.com/office/drawing/2014/main" id="{00000000-0008-0000-1600-00005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25" name="Picture 92" descr="sdhclogo">
          <a:extLst>
            <a:ext uri="{FF2B5EF4-FFF2-40B4-BE49-F238E27FC236}">
              <a16:creationId xmlns:a16="http://schemas.microsoft.com/office/drawing/2014/main" id="{00000000-0008-0000-1600-00005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26" name="Picture 93" descr="sdhclogo">
          <a:extLst>
            <a:ext uri="{FF2B5EF4-FFF2-40B4-BE49-F238E27FC236}">
              <a16:creationId xmlns:a16="http://schemas.microsoft.com/office/drawing/2014/main" id="{00000000-0008-0000-1600-00005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32</xdr:row>
      <xdr:rowOff>0</xdr:rowOff>
    </xdr:from>
    <xdr:to>
      <xdr:col>13</xdr:col>
      <xdr:colOff>323850</xdr:colOff>
      <xdr:row>32</xdr:row>
      <xdr:rowOff>0</xdr:rowOff>
    </xdr:to>
    <xdr:pic>
      <xdr:nvPicPr>
        <xdr:cNvPr id="1030227" name="Picture 94" descr="sdhclogo">
          <a:extLst>
            <a:ext uri="{FF2B5EF4-FFF2-40B4-BE49-F238E27FC236}">
              <a16:creationId xmlns:a16="http://schemas.microsoft.com/office/drawing/2014/main" id="{00000000-0008-0000-1600-00005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28" name="Picture 95" descr="sdhclogo">
          <a:extLst>
            <a:ext uri="{FF2B5EF4-FFF2-40B4-BE49-F238E27FC236}">
              <a16:creationId xmlns:a16="http://schemas.microsoft.com/office/drawing/2014/main" id="{00000000-0008-0000-1600-00005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29" name="Picture 96" descr="sdhclogo">
          <a:extLst>
            <a:ext uri="{FF2B5EF4-FFF2-40B4-BE49-F238E27FC236}">
              <a16:creationId xmlns:a16="http://schemas.microsoft.com/office/drawing/2014/main" id="{00000000-0008-0000-1600-00005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32</xdr:row>
      <xdr:rowOff>0</xdr:rowOff>
    </xdr:from>
    <xdr:to>
      <xdr:col>13</xdr:col>
      <xdr:colOff>466725</xdr:colOff>
      <xdr:row>32</xdr:row>
      <xdr:rowOff>0</xdr:rowOff>
    </xdr:to>
    <xdr:pic>
      <xdr:nvPicPr>
        <xdr:cNvPr id="1030230" name="Picture 97" descr="sdhclogo">
          <a:extLst>
            <a:ext uri="{FF2B5EF4-FFF2-40B4-BE49-F238E27FC236}">
              <a16:creationId xmlns:a16="http://schemas.microsoft.com/office/drawing/2014/main" id="{00000000-0008-0000-1600-00005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31" name="Picture 98" descr="sdhclogo">
          <a:extLst>
            <a:ext uri="{FF2B5EF4-FFF2-40B4-BE49-F238E27FC236}">
              <a16:creationId xmlns:a16="http://schemas.microsoft.com/office/drawing/2014/main" id="{00000000-0008-0000-1600-00005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32" name="Picture 99" descr="sdhclogo">
          <a:extLst>
            <a:ext uri="{FF2B5EF4-FFF2-40B4-BE49-F238E27FC236}">
              <a16:creationId xmlns:a16="http://schemas.microsoft.com/office/drawing/2014/main" id="{00000000-0008-0000-1600-00005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33" name="Picture 100" descr="sdhclogo">
          <a:extLst>
            <a:ext uri="{FF2B5EF4-FFF2-40B4-BE49-F238E27FC236}">
              <a16:creationId xmlns:a16="http://schemas.microsoft.com/office/drawing/2014/main" id="{00000000-0008-0000-1600-00005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34" name="Picture 101" descr="sdhclogo">
          <a:extLst>
            <a:ext uri="{FF2B5EF4-FFF2-40B4-BE49-F238E27FC236}">
              <a16:creationId xmlns:a16="http://schemas.microsoft.com/office/drawing/2014/main" id="{00000000-0008-0000-1600-00005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35" name="Picture 102" descr="sdhclogo">
          <a:extLst>
            <a:ext uri="{FF2B5EF4-FFF2-40B4-BE49-F238E27FC236}">
              <a16:creationId xmlns:a16="http://schemas.microsoft.com/office/drawing/2014/main" id="{00000000-0008-0000-1600-00005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32</xdr:row>
      <xdr:rowOff>0</xdr:rowOff>
    </xdr:from>
    <xdr:to>
      <xdr:col>13</xdr:col>
      <xdr:colOff>466725</xdr:colOff>
      <xdr:row>32</xdr:row>
      <xdr:rowOff>0</xdr:rowOff>
    </xdr:to>
    <xdr:pic>
      <xdr:nvPicPr>
        <xdr:cNvPr id="1030236" name="Picture 103" descr="sdhclogo">
          <a:extLst>
            <a:ext uri="{FF2B5EF4-FFF2-40B4-BE49-F238E27FC236}">
              <a16:creationId xmlns:a16="http://schemas.microsoft.com/office/drawing/2014/main" id="{00000000-0008-0000-1600-00005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37" name="Picture 104" descr="sdhclogo">
          <a:extLst>
            <a:ext uri="{FF2B5EF4-FFF2-40B4-BE49-F238E27FC236}">
              <a16:creationId xmlns:a16="http://schemas.microsoft.com/office/drawing/2014/main" id="{00000000-0008-0000-1600-00005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38" name="Picture 105" descr="sdhclogo">
          <a:extLst>
            <a:ext uri="{FF2B5EF4-FFF2-40B4-BE49-F238E27FC236}">
              <a16:creationId xmlns:a16="http://schemas.microsoft.com/office/drawing/2014/main" id="{00000000-0008-0000-1600-00005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39" name="Picture 106" descr="sdhclogo">
          <a:extLst>
            <a:ext uri="{FF2B5EF4-FFF2-40B4-BE49-F238E27FC236}">
              <a16:creationId xmlns:a16="http://schemas.microsoft.com/office/drawing/2014/main" id="{00000000-0008-0000-1600-00005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40" name="Picture 107" descr="sdhclogo">
          <a:extLst>
            <a:ext uri="{FF2B5EF4-FFF2-40B4-BE49-F238E27FC236}">
              <a16:creationId xmlns:a16="http://schemas.microsoft.com/office/drawing/2014/main" id="{00000000-0008-0000-1600-00006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41" name="Picture 108" descr="sdhclogo">
          <a:extLst>
            <a:ext uri="{FF2B5EF4-FFF2-40B4-BE49-F238E27FC236}">
              <a16:creationId xmlns:a16="http://schemas.microsoft.com/office/drawing/2014/main" id="{00000000-0008-0000-1600-00006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32</xdr:row>
      <xdr:rowOff>0</xdr:rowOff>
    </xdr:from>
    <xdr:to>
      <xdr:col>13</xdr:col>
      <xdr:colOff>466725</xdr:colOff>
      <xdr:row>32</xdr:row>
      <xdr:rowOff>0</xdr:rowOff>
    </xdr:to>
    <xdr:pic>
      <xdr:nvPicPr>
        <xdr:cNvPr id="1030242" name="Picture 109" descr="sdhclogo">
          <a:extLst>
            <a:ext uri="{FF2B5EF4-FFF2-40B4-BE49-F238E27FC236}">
              <a16:creationId xmlns:a16="http://schemas.microsoft.com/office/drawing/2014/main" id="{00000000-0008-0000-1600-00006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43" name="Picture 110" descr="sdhclogo">
          <a:extLst>
            <a:ext uri="{FF2B5EF4-FFF2-40B4-BE49-F238E27FC236}">
              <a16:creationId xmlns:a16="http://schemas.microsoft.com/office/drawing/2014/main" id="{00000000-0008-0000-1600-00006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44" name="Picture 111" descr="sdhclogo">
          <a:extLst>
            <a:ext uri="{FF2B5EF4-FFF2-40B4-BE49-F238E27FC236}">
              <a16:creationId xmlns:a16="http://schemas.microsoft.com/office/drawing/2014/main" id="{00000000-0008-0000-1600-00006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45" name="Picture 112" descr="sdhclogo">
          <a:extLst>
            <a:ext uri="{FF2B5EF4-FFF2-40B4-BE49-F238E27FC236}">
              <a16:creationId xmlns:a16="http://schemas.microsoft.com/office/drawing/2014/main" id="{00000000-0008-0000-1600-00006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46" name="Picture 113" descr="sdhclogo">
          <a:extLst>
            <a:ext uri="{FF2B5EF4-FFF2-40B4-BE49-F238E27FC236}">
              <a16:creationId xmlns:a16="http://schemas.microsoft.com/office/drawing/2014/main" id="{00000000-0008-0000-1600-00006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47" name="Picture 114" descr="sdhclogo">
          <a:extLst>
            <a:ext uri="{FF2B5EF4-FFF2-40B4-BE49-F238E27FC236}">
              <a16:creationId xmlns:a16="http://schemas.microsoft.com/office/drawing/2014/main" id="{00000000-0008-0000-1600-00006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48" name="Picture 115" descr="sdhclogo">
          <a:extLst>
            <a:ext uri="{FF2B5EF4-FFF2-40B4-BE49-F238E27FC236}">
              <a16:creationId xmlns:a16="http://schemas.microsoft.com/office/drawing/2014/main" id="{00000000-0008-0000-1600-00006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49" name="Picture 116" descr="sdhclogo">
          <a:extLst>
            <a:ext uri="{FF2B5EF4-FFF2-40B4-BE49-F238E27FC236}">
              <a16:creationId xmlns:a16="http://schemas.microsoft.com/office/drawing/2014/main" id="{00000000-0008-0000-1600-00006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50" name="Picture 117" descr="sdhclogo">
          <a:extLst>
            <a:ext uri="{FF2B5EF4-FFF2-40B4-BE49-F238E27FC236}">
              <a16:creationId xmlns:a16="http://schemas.microsoft.com/office/drawing/2014/main" id="{00000000-0008-0000-1600-00006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51" name="Picture 118" descr="sdhclogo">
          <a:extLst>
            <a:ext uri="{FF2B5EF4-FFF2-40B4-BE49-F238E27FC236}">
              <a16:creationId xmlns:a16="http://schemas.microsoft.com/office/drawing/2014/main" id="{00000000-0008-0000-1600-00006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52" name="Picture 119" descr="sdhclogo">
          <a:extLst>
            <a:ext uri="{FF2B5EF4-FFF2-40B4-BE49-F238E27FC236}">
              <a16:creationId xmlns:a16="http://schemas.microsoft.com/office/drawing/2014/main" id="{00000000-0008-0000-1600-00006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53" name="Picture 120" descr="sdhclogo">
          <a:extLst>
            <a:ext uri="{FF2B5EF4-FFF2-40B4-BE49-F238E27FC236}">
              <a16:creationId xmlns:a16="http://schemas.microsoft.com/office/drawing/2014/main" id="{00000000-0008-0000-1600-00006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32</xdr:row>
      <xdr:rowOff>0</xdr:rowOff>
    </xdr:from>
    <xdr:to>
      <xdr:col>13</xdr:col>
      <xdr:colOff>323850</xdr:colOff>
      <xdr:row>32</xdr:row>
      <xdr:rowOff>0</xdr:rowOff>
    </xdr:to>
    <xdr:pic>
      <xdr:nvPicPr>
        <xdr:cNvPr id="1030254" name="Picture 121" descr="sdhclogo">
          <a:extLst>
            <a:ext uri="{FF2B5EF4-FFF2-40B4-BE49-F238E27FC236}">
              <a16:creationId xmlns:a16="http://schemas.microsoft.com/office/drawing/2014/main" id="{00000000-0008-0000-1600-00006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55" name="Picture 122" descr="sdhclogo">
          <a:extLst>
            <a:ext uri="{FF2B5EF4-FFF2-40B4-BE49-F238E27FC236}">
              <a16:creationId xmlns:a16="http://schemas.microsoft.com/office/drawing/2014/main" id="{00000000-0008-0000-1600-00006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56" name="Picture 123" descr="sdhclogo">
          <a:extLst>
            <a:ext uri="{FF2B5EF4-FFF2-40B4-BE49-F238E27FC236}">
              <a16:creationId xmlns:a16="http://schemas.microsoft.com/office/drawing/2014/main" id="{00000000-0008-0000-1600-00007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57" name="Picture 124" descr="sdhclogo">
          <a:extLst>
            <a:ext uri="{FF2B5EF4-FFF2-40B4-BE49-F238E27FC236}">
              <a16:creationId xmlns:a16="http://schemas.microsoft.com/office/drawing/2014/main" id="{00000000-0008-0000-1600-00007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58" name="Picture 125" descr="sdhclogo">
          <a:extLst>
            <a:ext uri="{FF2B5EF4-FFF2-40B4-BE49-F238E27FC236}">
              <a16:creationId xmlns:a16="http://schemas.microsoft.com/office/drawing/2014/main" id="{00000000-0008-0000-1600-00007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59" name="Picture 126" descr="sdhclogo">
          <a:extLst>
            <a:ext uri="{FF2B5EF4-FFF2-40B4-BE49-F238E27FC236}">
              <a16:creationId xmlns:a16="http://schemas.microsoft.com/office/drawing/2014/main" id="{00000000-0008-0000-1600-00007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60" name="Picture 127" descr="sdhclogo">
          <a:extLst>
            <a:ext uri="{FF2B5EF4-FFF2-40B4-BE49-F238E27FC236}">
              <a16:creationId xmlns:a16="http://schemas.microsoft.com/office/drawing/2014/main" id="{00000000-0008-0000-1600-00007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61" name="Picture 128" descr="sdhclogo">
          <a:extLst>
            <a:ext uri="{FF2B5EF4-FFF2-40B4-BE49-F238E27FC236}">
              <a16:creationId xmlns:a16="http://schemas.microsoft.com/office/drawing/2014/main" id="{00000000-0008-0000-1600-00007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62" name="Picture 129" descr="sdhclogo">
          <a:extLst>
            <a:ext uri="{FF2B5EF4-FFF2-40B4-BE49-F238E27FC236}">
              <a16:creationId xmlns:a16="http://schemas.microsoft.com/office/drawing/2014/main" id="{00000000-0008-0000-1600-00007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32</xdr:row>
      <xdr:rowOff>0</xdr:rowOff>
    </xdr:from>
    <xdr:to>
      <xdr:col>12</xdr:col>
      <xdr:colOff>0</xdr:colOff>
      <xdr:row>32</xdr:row>
      <xdr:rowOff>0</xdr:rowOff>
    </xdr:to>
    <xdr:pic>
      <xdr:nvPicPr>
        <xdr:cNvPr id="1030263" name="Picture 130" descr="sdhclogo">
          <a:extLst>
            <a:ext uri="{FF2B5EF4-FFF2-40B4-BE49-F238E27FC236}">
              <a16:creationId xmlns:a16="http://schemas.microsoft.com/office/drawing/2014/main" id="{00000000-0008-0000-1600-00007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11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64" name="Picture 131" descr="sdhclogo">
          <a:extLst>
            <a:ext uri="{FF2B5EF4-FFF2-40B4-BE49-F238E27FC236}">
              <a16:creationId xmlns:a16="http://schemas.microsoft.com/office/drawing/2014/main" id="{00000000-0008-0000-1600-00007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265" name="Picture 132" descr="sdhclogo">
          <a:extLst>
            <a:ext uri="{FF2B5EF4-FFF2-40B4-BE49-F238E27FC236}">
              <a16:creationId xmlns:a16="http://schemas.microsoft.com/office/drawing/2014/main" id="{00000000-0008-0000-1600-00007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66" name="Picture 133" descr="sdhclogo">
          <a:extLst>
            <a:ext uri="{FF2B5EF4-FFF2-40B4-BE49-F238E27FC236}">
              <a16:creationId xmlns:a16="http://schemas.microsoft.com/office/drawing/2014/main" id="{00000000-0008-0000-1600-00007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67" name="Picture 134" descr="sdhclogo">
          <a:extLst>
            <a:ext uri="{FF2B5EF4-FFF2-40B4-BE49-F238E27FC236}">
              <a16:creationId xmlns:a16="http://schemas.microsoft.com/office/drawing/2014/main" id="{00000000-0008-0000-1600-00007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68" name="Picture 135" descr="sdhclogo">
          <a:extLst>
            <a:ext uri="{FF2B5EF4-FFF2-40B4-BE49-F238E27FC236}">
              <a16:creationId xmlns:a16="http://schemas.microsoft.com/office/drawing/2014/main" id="{00000000-0008-0000-1600-00007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69" name="Picture 136" descr="sdhclogo">
          <a:extLst>
            <a:ext uri="{FF2B5EF4-FFF2-40B4-BE49-F238E27FC236}">
              <a16:creationId xmlns:a16="http://schemas.microsoft.com/office/drawing/2014/main" id="{00000000-0008-0000-1600-00007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70" name="Picture 137" descr="sdhclogo">
          <a:extLst>
            <a:ext uri="{FF2B5EF4-FFF2-40B4-BE49-F238E27FC236}">
              <a16:creationId xmlns:a16="http://schemas.microsoft.com/office/drawing/2014/main" id="{00000000-0008-0000-1600-00007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271" name="Picture 138" descr="sdhclogo">
          <a:extLst>
            <a:ext uri="{FF2B5EF4-FFF2-40B4-BE49-F238E27FC236}">
              <a16:creationId xmlns:a16="http://schemas.microsoft.com/office/drawing/2014/main" id="{00000000-0008-0000-1600-00007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72" name="Picture 139" descr="sdhclogo">
          <a:extLst>
            <a:ext uri="{FF2B5EF4-FFF2-40B4-BE49-F238E27FC236}">
              <a16:creationId xmlns:a16="http://schemas.microsoft.com/office/drawing/2014/main" id="{00000000-0008-0000-1600-00008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73" name="Picture 140" descr="sdhclogo">
          <a:extLst>
            <a:ext uri="{FF2B5EF4-FFF2-40B4-BE49-F238E27FC236}">
              <a16:creationId xmlns:a16="http://schemas.microsoft.com/office/drawing/2014/main" id="{00000000-0008-0000-1600-00008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74" name="Picture 141" descr="sdhclogo">
          <a:extLst>
            <a:ext uri="{FF2B5EF4-FFF2-40B4-BE49-F238E27FC236}">
              <a16:creationId xmlns:a16="http://schemas.microsoft.com/office/drawing/2014/main" id="{00000000-0008-0000-1600-00008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75" name="Picture 142" descr="sdhclogo">
          <a:extLst>
            <a:ext uri="{FF2B5EF4-FFF2-40B4-BE49-F238E27FC236}">
              <a16:creationId xmlns:a16="http://schemas.microsoft.com/office/drawing/2014/main" id="{00000000-0008-0000-1600-00008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76" name="Picture 143" descr="sdhclogo">
          <a:extLst>
            <a:ext uri="{FF2B5EF4-FFF2-40B4-BE49-F238E27FC236}">
              <a16:creationId xmlns:a16="http://schemas.microsoft.com/office/drawing/2014/main" id="{00000000-0008-0000-1600-00008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277" name="Picture 144" descr="sdhclogo">
          <a:extLst>
            <a:ext uri="{FF2B5EF4-FFF2-40B4-BE49-F238E27FC236}">
              <a16:creationId xmlns:a16="http://schemas.microsoft.com/office/drawing/2014/main" id="{00000000-0008-0000-1600-00008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78" name="Picture 145" descr="sdhclogo">
          <a:extLst>
            <a:ext uri="{FF2B5EF4-FFF2-40B4-BE49-F238E27FC236}">
              <a16:creationId xmlns:a16="http://schemas.microsoft.com/office/drawing/2014/main" id="{00000000-0008-0000-1600-00008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79" name="Picture 146" descr="sdhclogo">
          <a:extLst>
            <a:ext uri="{FF2B5EF4-FFF2-40B4-BE49-F238E27FC236}">
              <a16:creationId xmlns:a16="http://schemas.microsoft.com/office/drawing/2014/main" id="{00000000-0008-0000-1600-00008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80" name="Picture 147" descr="sdhclogo">
          <a:extLst>
            <a:ext uri="{FF2B5EF4-FFF2-40B4-BE49-F238E27FC236}">
              <a16:creationId xmlns:a16="http://schemas.microsoft.com/office/drawing/2014/main" id="{00000000-0008-0000-1600-00008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81" name="Picture 148" descr="sdhclogo">
          <a:extLst>
            <a:ext uri="{FF2B5EF4-FFF2-40B4-BE49-F238E27FC236}">
              <a16:creationId xmlns:a16="http://schemas.microsoft.com/office/drawing/2014/main" id="{00000000-0008-0000-1600-00008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82" name="Picture 149" descr="sdhclogo">
          <a:extLst>
            <a:ext uri="{FF2B5EF4-FFF2-40B4-BE49-F238E27FC236}">
              <a16:creationId xmlns:a16="http://schemas.microsoft.com/office/drawing/2014/main" id="{00000000-0008-0000-1600-00008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83" name="Picture 150" descr="sdhclogo">
          <a:extLst>
            <a:ext uri="{FF2B5EF4-FFF2-40B4-BE49-F238E27FC236}">
              <a16:creationId xmlns:a16="http://schemas.microsoft.com/office/drawing/2014/main" id="{00000000-0008-0000-1600-00008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84" name="Picture 151" descr="sdhclogo">
          <a:extLst>
            <a:ext uri="{FF2B5EF4-FFF2-40B4-BE49-F238E27FC236}">
              <a16:creationId xmlns:a16="http://schemas.microsoft.com/office/drawing/2014/main" id="{00000000-0008-0000-1600-00008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85" name="Picture 152" descr="sdhclogo">
          <a:extLst>
            <a:ext uri="{FF2B5EF4-FFF2-40B4-BE49-F238E27FC236}">
              <a16:creationId xmlns:a16="http://schemas.microsoft.com/office/drawing/2014/main" id="{00000000-0008-0000-1600-00008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86" name="Picture 153" descr="sdhclogo">
          <a:extLst>
            <a:ext uri="{FF2B5EF4-FFF2-40B4-BE49-F238E27FC236}">
              <a16:creationId xmlns:a16="http://schemas.microsoft.com/office/drawing/2014/main" id="{00000000-0008-0000-1600-00008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87" name="Picture 154" descr="sdhclogo">
          <a:extLst>
            <a:ext uri="{FF2B5EF4-FFF2-40B4-BE49-F238E27FC236}">
              <a16:creationId xmlns:a16="http://schemas.microsoft.com/office/drawing/2014/main" id="{00000000-0008-0000-1600-00008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88" name="Picture 155" descr="sdhclogo">
          <a:extLst>
            <a:ext uri="{FF2B5EF4-FFF2-40B4-BE49-F238E27FC236}">
              <a16:creationId xmlns:a16="http://schemas.microsoft.com/office/drawing/2014/main" id="{00000000-0008-0000-1600-00009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34</xdr:row>
      <xdr:rowOff>0</xdr:rowOff>
    </xdr:from>
    <xdr:to>
      <xdr:col>13</xdr:col>
      <xdr:colOff>323850</xdr:colOff>
      <xdr:row>34</xdr:row>
      <xdr:rowOff>0</xdr:rowOff>
    </xdr:to>
    <xdr:pic>
      <xdr:nvPicPr>
        <xdr:cNvPr id="1030289" name="Picture 156" descr="sdhclogo">
          <a:extLst>
            <a:ext uri="{FF2B5EF4-FFF2-40B4-BE49-F238E27FC236}">
              <a16:creationId xmlns:a16="http://schemas.microsoft.com/office/drawing/2014/main" id="{00000000-0008-0000-1600-00009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90" name="Picture 157" descr="sdhclogo">
          <a:extLst>
            <a:ext uri="{FF2B5EF4-FFF2-40B4-BE49-F238E27FC236}">
              <a16:creationId xmlns:a16="http://schemas.microsoft.com/office/drawing/2014/main" id="{00000000-0008-0000-1600-00009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91" name="Picture 158" descr="sdhclogo">
          <a:extLst>
            <a:ext uri="{FF2B5EF4-FFF2-40B4-BE49-F238E27FC236}">
              <a16:creationId xmlns:a16="http://schemas.microsoft.com/office/drawing/2014/main" id="{00000000-0008-0000-1600-00009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292" name="Picture 159" descr="sdhclogo">
          <a:extLst>
            <a:ext uri="{FF2B5EF4-FFF2-40B4-BE49-F238E27FC236}">
              <a16:creationId xmlns:a16="http://schemas.microsoft.com/office/drawing/2014/main" id="{00000000-0008-0000-1600-00009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93" name="Picture 160" descr="sdhclogo">
          <a:extLst>
            <a:ext uri="{FF2B5EF4-FFF2-40B4-BE49-F238E27FC236}">
              <a16:creationId xmlns:a16="http://schemas.microsoft.com/office/drawing/2014/main" id="{00000000-0008-0000-1600-00009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94" name="Picture 161" descr="sdhclogo">
          <a:extLst>
            <a:ext uri="{FF2B5EF4-FFF2-40B4-BE49-F238E27FC236}">
              <a16:creationId xmlns:a16="http://schemas.microsoft.com/office/drawing/2014/main" id="{00000000-0008-0000-1600-00009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95" name="Picture 162" descr="sdhclogo">
          <a:extLst>
            <a:ext uri="{FF2B5EF4-FFF2-40B4-BE49-F238E27FC236}">
              <a16:creationId xmlns:a16="http://schemas.microsoft.com/office/drawing/2014/main" id="{00000000-0008-0000-1600-00009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96" name="Picture 163" descr="sdhclogo">
          <a:extLst>
            <a:ext uri="{FF2B5EF4-FFF2-40B4-BE49-F238E27FC236}">
              <a16:creationId xmlns:a16="http://schemas.microsoft.com/office/drawing/2014/main" id="{00000000-0008-0000-1600-00009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97" name="Picture 164" descr="sdhclogo">
          <a:extLst>
            <a:ext uri="{FF2B5EF4-FFF2-40B4-BE49-F238E27FC236}">
              <a16:creationId xmlns:a16="http://schemas.microsoft.com/office/drawing/2014/main" id="{00000000-0008-0000-1600-00009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298" name="Picture 165" descr="sdhclogo">
          <a:extLst>
            <a:ext uri="{FF2B5EF4-FFF2-40B4-BE49-F238E27FC236}">
              <a16:creationId xmlns:a16="http://schemas.microsoft.com/office/drawing/2014/main" id="{00000000-0008-0000-1600-00009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299" name="Picture 166" descr="sdhclogo">
          <a:extLst>
            <a:ext uri="{FF2B5EF4-FFF2-40B4-BE49-F238E27FC236}">
              <a16:creationId xmlns:a16="http://schemas.microsoft.com/office/drawing/2014/main" id="{00000000-0008-0000-1600-00009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00" name="Picture 167" descr="sdhclogo">
          <a:extLst>
            <a:ext uri="{FF2B5EF4-FFF2-40B4-BE49-F238E27FC236}">
              <a16:creationId xmlns:a16="http://schemas.microsoft.com/office/drawing/2014/main" id="{00000000-0008-0000-1600-00009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01" name="Picture 168" descr="sdhclogo">
          <a:extLst>
            <a:ext uri="{FF2B5EF4-FFF2-40B4-BE49-F238E27FC236}">
              <a16:creationId xmlns:a16="http://schemas.microsoft.com/office/drawing/2014/main" id="{00000000-0008-0000-1600-00009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02" name="Picture 169" descr="sdhclogo">
          <a:extLst>
            <a:ext uri="{FF2B5EF4-FFF2-40B4-BE49-F238E27FC236}">
              <a16:creationId xmlns:a16="http://schemas.microsoft.com/office/drawing/2014/main" id="{00000000-0008-0000-1600-00009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03" name="Picture 170" descr="sdhclogo">
          <a:extLst>
            <a:ext uri="{FF2B5EF4-FFF2-40B4-BE49-F238E27FC236}">
              <a16:creationId xmlns:a16="http://schemas.microsoft.com/office/drawing/2014/main" id="{00000000-0008-0000-1600-00009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04" name="Picture 171" descr="sdhclogo">
          <a:extLst>
            <a:ext uri="{FF2B5EF4-FFF2-40B4-BE49-F238E27FC236}">
              <a16:creationId xmlns:a16="http://schemas.microsoft.com/office/drawing/2014/main" id="{00000000-0008-0000-1600-0000A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05" name="Picture 172" descr="sdhclogo">
          <a:extLst>
            <a:ext uri="{FF2B5EF4-FFF2-40B4-BE49-F238E27FC236}">
              <a16:creationId xmlns:a16="http://schemas.microsoft.com/office/drawing/2014/main" id="{00000000-0008-0000-1600-0000A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06" name="Picture 173" descr="sdhclogo">
          <a:extLst>
            <a:ext uri="{FF2B5EF4-FFF2-40B4-BE49-F238E27FC236}">
              <a16:creationId xmlns:a16="http://schemas.microsoft.com/office/drawing/2014/main" id="{00000000-0008-0000-1600-0000A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07" name="Picture 174" descr="sdhclogo">
          <a:extLst>
            <a:ext uri="{FF2B5EF4-FFF2-40B4-BE49-F238E27FC236}">
              <a16:creationId xmlns:a16="http://schemas.microsoft.com/office/drawing/2014/main" id="{00000000-0008-0000-1600-0000A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08" name="Picture 175" descr="sdhclogo">
          <a:extLst>
            <a:ext uri="{FF2B5EF4-FFF2-40B4-BE49-F238E27FC236}">
              <a16:creationId xmlns:a16="http://schemas.microsoft.com/office/drawing/2014/main" id="{00000000-0008-0000-1600-0000A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09" name="Picture 176" descr="sdhclogo">
          <a:extLst>
            <a:ext uri="{FF2B5EF4-FFF2-40B4-BE49-F238E27FC236}">
              <a16:creationId xmlns:a16="http://schemas.microsoft.com/office/drawing/2014/main" id="{00000000-0008-0000-1600-0000A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10" name="Picture 177" descr="sdhclogo">
          <a:extLst>
            <a:ext uri="{FF2B5EF4-FFF2-40B4-BE49-F238E27FC236}">
              <a16:creationId xmlns:a16="http://schemas.microsoft.com/office/drawing/2014/main" id="{00000000-0008-0000-1600-0000A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11" name="Picture 178" descr="sdhclogo">
          <a:extLst>
            <a:ext uri="{FF2B5EF4-FFF2-40B4-BE49-F238E27FC236}">
              <a16:creationId xmlns:a16="http://schemas.microsoft.com/office/drawing/2014/main" id="{00000000-0008-0000-1600-0000A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12" name="Picture 179" descr="sdhclogo">
          <a:extLst>
            <a:ext uri="{FF2B5EF4-FFF2-40B4-BE49-F238E27FC236}">
              <a16:creationId xmlns:a16="http://schemas.microsoft.com/office/drawing/2014/main" id="{00000000-0008-0000-1600-0000A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13" name="Picture 180" descr="sdhclogo">
          <a:extLst>
            <a:ext uri="{FF2B5EF4-FFF2-40B4-BE49-F238E27FC236}">
              <a16:creationId xmlns:a16="http://schemas.microsoft.com/office/drawing/2014/main" id="{00000000-0008-0000-1600-0000A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14" name="Picture 181" descr="sdhclogo">
          <a:extLst>
            <a:ext uri="{FF2B5EF4-FFF2-40B4-BE49-F238E27FC236}">
              <a16:creationId xmlns:a16="http://schemas.microsoft.com/office/drawing/2014/main" id="{00000000-0008-0000-1600-0000A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15" name="Picture 182" descr="sdhclogo">
          <a:extLst>
            <a:ext uri="{FF2B5EF4-FFF2-40B4-BE49-F238E27FC236}">
              <a16:creationId xmlns:a16="http://schemas.microsoft.com/office/drawing/2014/main" id="{00000000-0008-0000-1600-0000A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34</xdr:row>
      <xdr:rowOff>0</xdr:rowOff>
    </xdr:from>
    <xdr:to>
      <xdr:col>13</xdr:col>
      <xdr:colOff>323850</xdr:colOff>
      <xdr:row>34</xdr:row>
      <xdr:rowOff>0</xdr:rowOff>
    </xdr:to>
    <xdr:pic>
      <xdr:nvPicPr>
        <xdr:cNvPr id="1030316" name="Picture 183" descr="sdhclogo">
          <a:extLst>
            <a:ext uri="{FF2B5EF4-FFF2-40B4-BE49-F238E27FC236}">
              <a16:creationId xmlns:a16="http://schemas.microsoft.com/office/drawing/2014/main" id="{00000000-0008-0000-1600-0000A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17" name="Picture 184" descr="sdhclogo">
          <a:extLst>
            <a:ext uri="{FF2B5EF4-FFF2-40B4-BE49-F238E27FC236}">
              <a16:creationId xmlns:a16="http://schemas.microsoft.com/office/drawing/2014/main" id="{00000000-0008-0000-1600-0000A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18" name="Picture 185" descr="sdhclogo">
          <a:extLst>
            <a:ext uri="{FF2B5EF4-FFF2-40B4-BE49-F238E27FC236}">
              <a16:creationId xmlns:a16="http://schemas.microsoft.com/office/drawing/2014/main" id="{00000000-0008-0000-1600-0000A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19" name="Picture 186" descr="sdhclogo">
          <a:extLst>
            <a:ext uri="{FF2B5EF4-FFF2-40B4-BE49-F238E27FC236}">
              <a16:creationId xmlns:a16="http://schemas.microsoft.com/office/drawing/2014/main" id="{00000000-0008-0000-1600-0000A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20" name="Picture 187" descr="sdhclogo">
          <a:extLst>
            <a:ext uri="{FF2B5EF4-FFF2-40B4-BE49-F238E27FC236}">
              <a16:creationId xmlns:a16="http://schemas.microsoft.com/office/drawing/2014/main" id="{00000000-0008-0000-1600-0000B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21" name="Picture 188" descr="sdhclogo">
          <a:extLst>
            <a:ext uri="{FF2B5EF4-FFF2-40B4-BE49-F238E27FC236}">
              <a16:creationId xmlns:a16="http://schemas.microsoft.com/office/drawing/2014/main" id="{00000000-0008-0000-1600-0000B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22" name="Picture 189" descr="sdhclogo">
          <a:extLst>
            <a:ext uri="{FF2B5EF4-FFF2-40B4-BE49-F238E27FC236}">
              <a16:creationId xmlns:a16="http://schemas.microsoft.com/office/drawing/2014/main" id="{00000000-0008-0000-1600-0000B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23" name="Picture 190" descr="sdhclogo">
          <a:extLst>
            <a:ext uri="{FF2B5EF4-FFF2-40B4-BE49-F238E27FC236}">
              <a16:creationId xmlns:a16="http://schemas.microsoft.com/office/drawing/2014/main" id="{00000000-0008-0000-1600-0000B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24" name="Picture 191" descr="sdhclogo">
          <a:extLst>
            <a:ext uri="{FF2B5EF4-FFF2-40B4-BE49-F238E27FC236}">
              <a16:creationId xmlns:a16="http://schemas.microsoft.com/office/drawing/2014/main" id="{00000000-0008-0000-1600-0000B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25" name="Picture 192" descr="sdhclogo">
          <a:extLst>
            <a:ext uri="{FF2B5EF4-FFF2-40B4-BE49-F238E27FC236}">
              <a16:creationId xmlns:a16="http://schemas.microsoft.com/office/drawing/2014/main" id="{00000000-0008-0000-1600-0000B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26" name="Picture 193" descr="sdhclogo">
          <a:extLst>
            <a:ext uri="{FF2B5EF4-FFF2-40B4-BE49-F238E27FC236}">
              <a16:creationId xmlns:a16="http://schemas.microsoft.com/office/drawing/2014/main" id="{00000000-0008-0000-1600-0000B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27" name="Picture 194" descr="sdhclogo">
          <a:extLst>
            <a:ext uri="{FF2B5EF4-FFF2-40B4-BE49-F238E27FC236}">
              <a16:creationId xmlns:a16="http://schemas.microsoft.com/office/drawing/2014/main" id="{00000000-0008-0000-1600-0000B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28" name="Picture 195" descr="sdhclogo">
          <a:extLst>
            <a:ext uri="{FF2B5EF4-FFF2-40B4-BE49-F238E27FC236}">
              <a16:creationId xmlns:a16="http://schemas.microsoft.com/office/drawing/2014/main" id="{00000000-0008-0000-1600-0000B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29" name="Picture 196" descr="sdhclogo">
          <a:extLst>
            <a:ext uri="{FF2B5EF4-FFF2-40B4-BE49-F238E27FC236}">
              <a16:creationId xmlns:a16="http://schemas.microsoft.com/office/drawing/2014/main" id="{00000000-0008-0000-1600-0000B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30" name="Picture 197" descr="sdhclogo">
          <a:extLst>
            <a:ext uri="{FF2B5EF4-FFF2-40B4-BE49-F238E27FC236}">
              <a16:creationId xmlns:a16="http://schemas.microsoft.com/office/drawing/2014/main" id="{00000000-0008-0000-1600-0000B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31" name="Picture 198" descr="sdhclogo">
          <a:extLst>
            <a:ext uri="{FF2B5EF4-FFF2-40B4-BE49-F238E27FC236}">
              <a16:creationId xmlns:a16="http://schemas.microsoft.com/office/drawing/2014/main" id="{00000000-0008-0000-1600-0000B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32" name="Picture 199" descr="sdhclogo">
          <a:extLst>
            <a:ext uri="{FF2B5EF4-FFF2-40B4-BE49-F238E27FC236}">
              <a16:creationId xmlns:a16="http://schemas.microsoft.com/office/drawing/2014/main" id="{00000000-0008-0000-1600-0000B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33" name="Picture 200" descr="sdhclogo">
          <a:extLst>
            <a:ext uri="{FF2B5EF4-FFF2-40B4-BE49-F238E27FC236}">
              <a16:creationId xmlns:a16="http://schemas.microsoft.com/office/drawing/2014/main" id="{00000000-0008-0000-1600-0000B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34" name="Picture 201" descr="sdhclogo">
          <a:extLst>
            <a:ext uri="{FF2B5EF4-FFF2-40B4-BE49-F238E27FC236}">
              <a16:creationId xmlns:a16="http://schemas.microsoft.com/office/drawing/2014/main" id="{00000000-0008-0000-1600-0000B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35" name="Picture 202" descr="sdhclogo">
          <a:extLst>
            <a:ext uri="{FF2B5EF4-FFF2-40B4-BE49-F238E27FC236}">
              <a16:creationId xmlns:a16="http://schemas.microsoft.com/office/drawing/2014/main" id="{00000000-0008-0000-1600-0000B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36" name="Picture 203" descr="sdhclogo">
          <a:extLst>
            <a:ext uri="{FF2B5EF4-FFF2-40B4-BE49-F238E27FC236}">
              <a16:creationId xmlns:a16="http://schemas.microsoft.com/office/drawing/2014/main" id="{00000000-0008-0000-1600-0000C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37" name="Picture 204" descr="sdhclogo">
          <a:extLst>
            <a:ext uri="{FF2B5EF4-FFF2-40B4-BE49-F238E27FC236}">
              <a16:creationId xmlns:a16="http://schemas.microsoft.com/office/drawing/2014/main" id="{00000000-0008-0000-1600-0000C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38" name="Picture 205" descr="sdhclogo">
          <a:extLst>
            <a:ext uri="{FF2B5EF4-FFF2-40B4-BE49-F238E27FC236}">
              <a16:creationId xmlns:a16="http://schemas.microsoft.com/office/drawing/2014/main" id="{00000000-0008-0000-1600-0000C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39" name="Picture 206" descr="sdhclogo">
          <a:extLst>
            <a:ext uri="{FF2B5EF4-FFF2-40B4-BE49-F238E27FC236}">
              <a16:creationId xmlns:a16="http://schemas.microsoft.com/office/drawing/2014/main" id="{00000000-0008-0000-1600-0000C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40" name="Picture 207" descr="sdhclogo">
          <a:extLst>
            <a:ext uri="{FF2B5EF4-FFF2-40B4-BE49-F238E27FC236}">
              <a16:creationId xmlns:a16="http://schemas.microsoft.com/office/drawing/2014/main" id="{00000000-0008-0000-1600-0000C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41" name="Picture 208" descr="sdhclogo">
          <a:extLst>
            <a:ext uri="{FF2B5EF4-FFF2-40B4-BE49-F238E27FC236}">
              <a16:creationId xmlns:a16="http://schemas.microsoft.com/office/drawing/2014/main" id="{00000000-0008-0000-1600-0000C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42" name="Picture 209" descr="sdhclogo">
          <a:extLst>
            <a:ext uri="{FF2B5EF4-FFF2-40B4-BE49-F238E27FC236}">
              <a16:creationId xmlns:a16="http://schemas.microsoft.com/office/drawing/2014/main" id="{00000000-0008-0000-1600-0000C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34</xdr:row>
      <xdr:rowOff>0</xdr:rowOff>
    </xdr:from>
    <xdr:to>
      <xdr:col>13</xdr:col>
      <xdr:colOff>323850</xdr:colOff>
      <xdr:row>34</xdr:row>
      <xdr:rowOff>0</xdr:rowOff>
    </xdr:to>
    <xdr:pic>
      <xdr:nvPicPr>
        <xdr:cNvPr id="1030343" name="Picture 210" descr="sdhclogo">
          <a:extLst>
            <a:ext uri="{FF2B5EF4-FFF2-40B4-BE49-F238E27FC236}">
              <a16:creationId xmlns:a16="http://schemas.microsoft.com/office/drawing/2014/main" id="{00000000-0008-0000-1600-0000C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44" name="Picture 211" descr="sdhclogo">
          <a:extLst>
            <a:ext uri="{FF2B5EF4-FFF2-40B4-BE49-F238E27FC236}">
              <a16:creationId xmlns:a16="http://schemas.microsoft.com/office/drawing/2014/main" id="{00000000-0008-0000-1600-0000C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45" name="Picture 212" descr="sdhclogo">
          <a:extLst>
            <a:ext uri="{FF2B5EF4-FFF2-40B4-BE49-F238E27FC236}">
              <a16:creationId xmlns:a16="http://schemas.microsoft.com/office/drawing/2014/main" id="{00000000-0008-0000-1600-0000C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46" name="Picture 213" descr="sdhclogo">
          <a:extLst>
            <a:ext uri="{FF2B5EF4-FFF2-40B4-BE49-F238E27FC236}">
              <a16:creationId xmlns:a16="http://schemas.microsoft.com/office/drawing/2014/main" id="{00000000-0008-0000-1600-0000C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47" name="Picture 214" descr="sdhclogo">
          <a:extLst>
            <a:ext uri="{FF2B5EF4-FFF2-40B4-BE49-F238E27FC236}">
              <a16:creationId xmlns:a16="http://schemas.microsoft.com/office/drawing/2014/main" id="{00000000-0008-0000-1600-0000C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48" name="Picture 215" descr="sdhclogo">
          <a:extLst>
            <a:ext uri="{FF2B5EF4-FFF2-40B4-BE49-F238E27FC236}">
              <a16:creationId xmlns:a16="http://schemas.microsoft.com/office/drawing/2014/main" id="{00000000-0008-0000-1600-0000C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49" name="Picture 216" descr="sdhclogo">
          <a:extLst>
            <a:ext uri="{FF2B5EF4-FFF2-40B4-BE49-F238E27FC236}">
              <a16:creationId xmlns:a16="http://schemas.microsoft.com/office/drawing/2014/main" id="{00000000-0008-0000-1600-0000C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50" name="Picture 217" descr="sdhclogo">
          <a:extLst>
            <a:ext uri="{FF2B5EF4-FFF2-40B4-BE49-F238E27FC236}">
              <a16:creationId xmlns:a16="http://schemas.microsoft.com/office/drawing/2014/main" id="{00000000-0008-0000-1600-0000C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51" name="Picture 218" descr="sdhclogo">
          <a:extLst>
            <a:ext uri="{FF2B5EF4-FFF2-40B4-BE49-F238E27FC236}">
              <a16:creationId xmlns:a16="http://schemas.microsoft.com/office/drawing/2014/main" id="{00000000-0008-0000-1600-0000C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52" name="Picture 219" descr="sdhclogo">
          <a:extLst>
            <a:ext uri="{FF2B5EF4-FFF2-40B4-BE49-F238E27FC236}">
              <a16:creationId xmlns:a16="http://schemas.microsoft.com/office/drawing/2014/main" id="{00000000-0008-0000-1600-0000D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53" name="Picture 220" descr="sdhclogo">
          <a:extLst>
            <a:ext uri="{FF2B5EF4-FFF2-40B4-BE49-F238E27FC236}">
              <a16:creationId xmlns:a16="http://schemas.microsoft.com/office/drawing/2014/main" id="{00000000-0008-0000-1600-0000D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54" name="Picture 221" descr="sdhclogo">
          <a:extLst>
            <a:ext uri="{FF2B5EF4-FFF2-40B4-BE49-F238E27FC236}">
              <a16:creationId xmlns:a16="http://schemas.microsoft.com/office/drawing/2014/main" id="{00000000-0008-0000-1600-0000D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55" name="Picture 222" descr="sdhclogo">
          <a:extLst>
            <a:ext uri="{FF2B5EF4-FFF2-40B4-BE49-F238E27FC236}">
              <a16:creationId xmlns:a16="http://schemas.microsoft.com/office/drawing/2014/main" id="{00000000-0008-0000-1600-0000D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56" name="Picture 223" descr="sdhclogo">
          <a:extLst>
            <a:ext uri="{FF2B5EF4-FFF2-40B4-BE49-F238E27FC236}">
              <a16:creationId xmlns:a16="http://schemas.microsoft.com/office/drawing/2014/main" id="{00000000-0008-0000-1600-0000D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57" name="Picture 224" descr="sdhclogo">
          <a:extLst>
            <a:ext uri="{FF2B5EF4-FFF2-40B4-BE49-F238E27FC236}">
              <a16:creationId xmlns:a16="http://schemas.microsoft.com/office/drawing/2014/main" id="{00000000-0008-0000-1600-0000D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58" name="Picture 225" descr="sdhclogo">
          <a:extLst>
            <a:ext uri="{FF2B5EF4-FFF2-40B4-BE49-F238E27FC236}">
              <a16:creationId xmlns:a16="http://schemas.microsoft.com/office/drawing/2014/main" id="{00000000-0008-0000-1600-0000D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59" name="Picture 226" descr="sdhclogo">
          <a:extLst>
            <a:ext uri="{FF2B5EF4-FFF2-40B4-BE49-F238E27FC236}">
              <a16:creationId xmlns:a16="http://schemas.microsoft.com/office/drawing/2014/main" id="{00000000-0008-0000-1600-0000D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0" name="Picture 227" descr="sdhclogo">
          <a:extLst>
            <a:ext uri="{FF2B5EF4-FFF2-40B4-BE49-F238E27FC236}">
              <a16:creationId xmlns:a16="http://schemas.microsoft.com/office/drawing/2014/main" id="{00000000-0008-0000-1600-0000D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1" name="Picture 228" descr="sdhclogo">
          <a:extLst>
            <a:ext uri="{FF2B5EF4-FFF2-40B4-BE49-F238E27FC236}">
              <a16:creationId xmlns:a16="http://schemas.microsoft.com/office/drawing/2014/main" id="{00000000-0008-0000-1600-0000D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2" name="Picture 229" descr="sdhclogo">
          <a:extLst>
            <a:ext uri="{FF2B5EF4-FFF2-40B4-BE49-F238E27FC236}">
              <a16:creationId xmlns:a16="http://schemas.microsoft.com/office/drawing/2014/main" id="{00000000-0008-0000-1600-0000D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3" name="Picture 230" descr="sdhclogo">
          <a:extLst>
            <a:ext uri="{FF2B5EF4-FFF2-40B4-BE49-F238E27FC236}">
              <a16:creationId xmlns:a16="http://schemas.microsoft.com/office/drawing/2014/main" id="{00000000-0008-0000-1600-0000D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4" name="Picture 231" descr="sdhclogo">
          <a:extLst>
            <a:ext uri="{FF2B5EF4-FFF2-40B4-BE49-F238E27FC236}">
              <a16:creationId xmlns:a16="http://schemas.microsoft.com/office/drawing/2014/main" id="{00000000-0008-0000-1600-0000D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5" name="Picture 232" descr="sdhclogo">
          <a:extLst>
            <a:ext uri="{FF2B5EF4-FFF2-40B4-BE49-F238E27FC236}">
              <a16:creationId xmlns:a16="http://schemas.microsoft.com/office/drawing/2014/main" id="{00000000-0008-0000-1600-0000D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6" name="Picture 233" descr="sdhclogo">
          <a:extLst>
            <a:ext uri="{FF2B5EF4-FFF2-40B4-BE49-F238E27FC236}">
              <a16:creationId xmlns:a16="http://schemas.microsoft.com/office/drawing/2014/main" id="{00000000-0008-0000-1600-0000D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7" name="Picture 234" descr="sdhclogo">
          <a:extLst>
            <a:ext uri="{FF2B5EF4-FFF2-40B4-BE49-F238E27FC236}">
              <a16:creationId xmlns:a16="http://schemas.microsoft.com/office/drawing/2014/main" id="{00000000-0008-0000-1600-0000D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8" name="Picture 235" descr="sdhclogo">
          <a:extLst>
            <a:ext uri="{FF2B5EF4-FFF2-40B4-BE49-F238E27FC236}">
              <a16:creationId xmlns:a16="http://schemas.microsoft.com/office/drawing/2014/main" id="{00000000-0008-0000-1600-0000E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69" name="Picture 236" descr="sdhclogo">
          <a:extLst>
            <a:ext uri="{FF2B5EF4-FFF2-40B4-BE49-F238E27FC236}">
              <a16:creationId xmlns:a16="http://schemas.microsoft.com/office/drawing/2014/main" id="{00000000-0008-0000-1600-0000E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34</xdr:row>
      <xdr:rowOff>0</xdr:rowOff>
    </xdr:from>
    <xdr:to>
      <xdr:col>13</xdr:col>
      <xdr:colOff>323850</xdr:colOff>
      <xdr:row>34</xdr:row>
      <xdr:rowOff>0</xdr:rowOff>
    </xdr:to>
    <xdr:pic>
      <xdr:nvPicPr>
        <xdr:cNvPr id="1030370" name="Picture 237" descr="sdhclogo">
          <a:extLst>
            <a:ext uri="{FF2B5EF4-FFF2-40B4-BE49-F238E27FC236}">
              <a16:creationId xmlns:a16="http://schemas.microsoft.com/office/drawing/2014/main" id="{00000000-0008-0000-1600-0000E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71" name="Picture 238" descr="sdhclogo">
          <a:extLst>
            <a:ext uri="{FF2B5EF4-FFF2-40B4-BE49-F238E27FC236}">
              <a16:creationId xmlns:a16="http://schemas.microsoft.com/office/drawing/2014/main" id="{00000000-0008-0000-1600-0000E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72" name="Picture 239" descr="sdhclogo">
          <a:extLst>
            <a:ext uri="{FF2B5EF4-FFF2-40B4-BE49-F238E27FC236}">
              <a16:creationId xmlns:a16="http://schemas.microsoft.com/office/drawing/2014/main" id="{00000000-0008-0000-1600-0000E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73" name="Picture 240" descr="sdhclogo">
          <a:extLst>
            <a:ext uri="{FF2B5EF4-FFF2-40B4-BE49-F238E27FC236}">
              <a16:creationId xmlns:a16="http://schemas.microsoft.com/office/drawing/2014/main" id="{00000000-0008-0000-1600-0000E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74" name="Picture 241" descr="sdhclogo">
          <a:extLst>
            <a:ext uri="{FF2B5EF4-FFF2-40B4-BE49-F238E27FC236}">
              <a16:creationId xmlns:a16="http://schemas.microsoft.com/office/drawing/2014/main" id="{00000000-0008-0000-1600-0000E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75" name="Picture 242" descr="sdhclogo">
          <a:extLst>
            <a:ext uri="{FF2B5EF4-FFF2-40B4-BE49-F238E27FC236}">
              <a16:creationId xmlns:a16="http://schemas.microsoft.com/office/drawing/2014/main" id="{00000000-0008-0000-1600-0000E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76" name="Picture 243" descr="sdhclogo">
          <a:extLst>
            <a:ext uri="{FF2B5EF4-FFF2-40B4-BE49-F238E27FC236}">
              <a16:creationId xmlns:a16="http://schemas.microsoft.com/office/drawing/2014/main" id="{00000000-0008-0000-1600-0000E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77" name="Picture 244" descr="sdhclogo">
          <a:extLst>
            <a:ext uri="{FF2B5EF4-FFF2-40B4-BE49-F238E27FC236}">
              <a16:creationId xmlns:a16="http://schemas.microsoft.com/office/drawing/2014/main" id="{00000000-0008-0000-1600-0000E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78" name="Picture 245" descr="sdhclogo">
          <a:extLst>
            <a:ext uri="{FF2B5EF4-FFF2-40B4-BE49-F238E27FC236}">
              <a16:creationId xmlns:a16="http://schemas.microsoft.com/office/drawing/2014/main" id="{00000000-0008-0000-1600-0000E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79" name="Picture 246" descr="sdhclogo">
          <a:extLst>
            <a:ext uri="{FF2B5EF4-FFF2-40B4-BE49-F238E27FC236}">
              <a16:creationId xmlns:a16="http://schemas.microsoft.com/office/drawing/2014/main" id="{00000000-0008-0000-1600-0000E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80" name="Picture 247" descr="sdhclogo">
          <a:extLst>
            <a:ext uri="{FF2B5EF4-FFF2-40B4-BE49-F238E27FC236}">
              <a16:creationId xmlns:a16="http://schemas.microsoft.com/office/drawing/2014/main" id="{00000000-0008-0000-1600-0000E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81" name="Picture 248" descr="sdhclogo">
          <a:extLst>
            <a:ext uri="{FF2B5EF4-FFF2-40B4-BE49-F238E27FC236}">
              <a16:creationId xmlns:a16="http://schemas.microsoft.com/office/drawing/2014/main" id="{00000000-0008-0000-1600-0000E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82" name="Picture 249" descr="sdhclogo">
          <a:extLst>
            <a:ext uri="{FF2B5EF4-FFF2-40B4-BE49-F238E27FC236}">
              <a16:creationId xmlns:a16="http://schemas.microsoft.com/office/drawing/2014/main" id="{00000000-0008-0000-1600-0000E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83" name="Picture 250" descr="sdhclogo">
          <a:extLst>
            <a:ext uri="{FF2B5EF4-FFF2-40B4-BE49-F238E27FC236}">
              <a16:creationId xmlns:a16="http://schemas.microsoft.com/office/drawing/2014/main" id="{00000000-0008-0000-1600-0000E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84" name="Picture 251" descr="sdhclogo">
          <a:extLst>
            <a:ext uri="{FF2B5EF4-FFF2-40B4-BE49-F238E27FC236}">
              <a16:creationId xmlns:a16="http://schemas.microsoft.com/office/drawing/2014/main" id="{00000000-0008-0000-1600-0000F0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385" name="Picture 252" descr="sdhclogo">
          <a:extLst>
            <a:ext uri="{FF2B5EF4-FFF2-40B4-BE49-F238E27FC236}">
              <a16:creationId xmlns:a16="http://schemas.microsoft.com/office/drawing/2014/main" id="{00000000-0008-0000-1600-0000F1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86" name="Picture 253" descr="sdhclogo">
          <a:extLst>
            <a:ext uri="{FF2B5EF4-FFF2-40B4-BE49-F238E27FC236}">
              <a16:creationId xmlns:a16="http://schemas.microsoft.com/office/drawing/2014/main" id="{00000000-0008-0000-1600-0000F2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87" name="Picture 254" descr="sdhclogo">
          <a:extLst>
            <a:ext uri="{FF2B5EF4-FFF2-40B4-BE49-F238E27FC236}">
              <a16:creationId xmlns:a16="http://schemas.microsoft.com/office/drawing/2014/main" id="{00000000-0008-0000-1600-0000F3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88" name="Picture 255" descr="sdhclogo">
          <a:extLst>
            <a:ext uri="{FF2B5EF4-FFF2-40B4-BE49-F238E27FC236}">
              <a16:creationId xmlns:a16="http://schemas.microsoft.com/office/drawing/2014/main" id="{00000000-0008-0000-1600-0000F4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89" name="Picture 256" descr="sdhclogo">
          <a:extLst>
            <a:ext uri="{FF2B5EF4-FFF2-40B4-BE49-F238E27FC236}">
              <a16:creationId xmlns:a16="http://schemas.microsoft.com/office/drawing/2014/main" id="{00000000-0008-0000-1600-0000F5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90" name="Picture 257" descr="sdhclogo">
          <a:extLst>
            <a:ext uri="{FF2B5EF4-FFF2-40B4-BE49-F238E27FC236}">
              <a16:creationId xmlns:a16="http://schemas.microsoft.com/office/drawing/2014/main" id="{00000000-0008-0000-1600-0000F6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91" name="Picture 258" descr="sdhclogo">
          <a:extLst>
            <a:ext uri="{FF2B5EF4-FFF2-40B4-BE49-F238E27FC236}">
              <a16:creationId xmlns:a16="http://schemas.microsoft.com/office/drawing/2014/main" id="{00000000-0008-0000-1600-0000F7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92" name="Picture 259" descr="sdhclogo">
          <a:extLst>
            <a:ext uri="{FF2B5EF4-FFF2-40B4-BE49-F238E27FC236}">
              <a16:creationId xmlns:a16="http://schemas.microsoft.com/office/drawing/2014/main" id="{00000000-0008-0000-1600-0000F8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93" name="Picture 260" descr="sdhclogo">
          <a:extLst>
            <a:ext uri="{FF2B5EF4-FFF2-40B4-BE49-F238E27FC236}">
              <a16:creationId xmlns:a16="http://schemas.microsoft.com/office/drawing/2014/main" id="{00000000-0008-0000-1600-0000F9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94" name="Picture 261" descr="sdhclogo">
          <a:extLst>
            <a:ext uri="{FF2B5EF4-FFF2-40B4-BE49-F238E27FC236}">
              <a16:creationId xmlns:a16="http://schemas.microsoft.com/office/drawing/2014/main" id="{00000000-0008-0000-1600-0000FA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95" name="Picture 262" descr="sdhclogo">
          <a:extLst>
            <a:ext uri="{FF2B5EF4-FFF2-40B4-BE49-F238E27FC236}">
              <a16:creationId xmlns:a16="http://schemas.microsoft.com/office/drawing/2014/main" id="{00000000-0008-0000-1600-0000FB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96" name="Picture 263" descr="sdhclogo">
          <a:extLst>
            <a:ext uri="{FF2B5EF4-FFF2-40B4-BE49-F238E27FC236}">
              <a16:creationId xmlns:a16="http://schemas.microsoft.com/office/drawing/2014/main" id="{00000000-0008-0000-1600-0000FC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34</xdr:row>
      <xdr:rowOff>0</xdr:rowOff>
    </xdr:from>
    <xdr:to>
      <xdr:col>13</xdr:col>
      <xdr:colOff>323850</xdr:colOff>
      <xdr:row>34</xdr:row>
      <xdr:rowOff>0</xdr:rowOff>
    </xdr:to>
    <xdr:pic>
      <xdr:nvPicPr>
        <xdr:cNvPr id="1030397" name="Picture 264" descr="sdhclogo">
          <a:extLst>
            <a:ext uri="{FF2B5EF4-FFF2-40B4-BE49-F238E27FC236}">
              <a16:creationId xmlns:a16="http://schemas.microsoft.com/office/drawing/2014/main" id="{00000000-0008-0000-1600-0000FD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98" name="Picture 265" descr="sdhclogo">
          <a:extLst>
            <a:ext uri="{FF2B5EF4-FFF2-40B4-BE49-F238E27FC236}">
              <a16:creationId xmlns:a16="http://schemas.microsoft.com/office/drawing/2014/main" id="{00000000-0008-0000-1600-0000FE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399" name="Picture 266" descr="sdhclogo">
          <a:extLst>
            <a:ext uri="{FF2B5EF4-FFF2-40B4-BE49-F238E27FC236}">
              <a16:creationId xmlns:a16="http://schemas.microsoft.com/office/drawing/2014/main" id="{00000000-0008-0000-1600-0000FFB8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400" name="Picture 267" descr="sdhclogo">
          <a:extLst>
            <a:ext uri="{FF2B5EF4-FFF2-40B4-BE49-F238E27FC236}">
              <a16:creationId xmlns:a16="http://schemas.microsoft.com/office/drawing/2014/main" id="{00000000-0008-0000-1600-000000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01" name="Picture 268" descr="sdhclogo">
          <a:extLst>
            <a:ext uri="{FF2B5EF4-FFF2-40B4-BE49-F238E27FC236}">
              <a16:creationId xmlns:a16="http://schemas.microsoft.com/office/drawing/2014/main" id="{00000000-0008-0000-1600-000001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02" name="Picture 269" descr="sdhclogo">
          <a:extLst>
            <a:ext uri="{FF2B5EF4-FFF2-40B4-BE49-F238E27FC236}">
              <a16:creationId xmlns:a16="http://schemas.microsoft.com/office/drawing/2014/main" id="{00000000-0008-0000-1600-000002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03" name="Picture 270" descr="sdhclogo">
          <a:extLst>
            <a:ext uri="{FF2B5EF4-FFF2-40B4-BE49-F238E27FC236}">
              <a16:creationId xmlns:a16="http://schemas.microsoft.com/office/drawing/2014/main" id="{00000000-0008-0000-1600-000003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04" name="Picture 271" descr="sdhclogo">
          <a:extLst>
            <a:ext uri="{FF2B5EF4-FFF2-40B4-BE49-F238E27FC236}">
              <a16:creationId xmlns:a16="http://schemas.microsoft.com/office/drawing/2014/main" id="{00000000-0008-0000-1600-000004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05" name="Picture 272" descr="sdhclogo">
          <a:extLst>
            <a:ext uri="{FF2B5EF4-FFF2-40B4-BE49-F238E27FC236}">
              <a16:creationId xmlns:a16="http://schemas.microsoft.com/office/drawing/2014/main" id="{00000000-0008-0000-1600-000005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406" name="Picture 273" descr="sdhclogo">
          <a:extLst>
            <a:ext uri="{FF2B5EF4-FFF2-40B4-BE49-F238E27FC236}">
              <a16:creationId xmlns:a16="http://schemas.microsoft.com/office/drawing/2014/main" id="{00000000-0008-0000-1600-000006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07" name="Picture 274" descr="sdhclogo">
          <a:extLst>
            <a:ext uri="{FF2B5EF4-FFF2-40B4-BE49-F238E27FC236}">
              <a16:creationId xmlns:a16="http://schemas.microsoft.com/office/drawing/2014/main" id="{00000000-0008-0000-1600-000007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08" name="Picture 275" descr="sdhclogo">
          <a:extLst>
            <a:ext uri="{FF2B5EF4-FFF2-40B4-BE49-F238E27FC236}">
              <a16:creationId xmlns:a16="http://schemas.microsoft.com/office/drawing/2014/main" id="{00000000-0008-0000-1600-000008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09" name="Picture 276" descr="sdhclogo">
          <a:extLst>
            <a:ext uri="{FF2B5EF4-FFF2-40B4-BE49-F238E27FC236}">
              <a16:creationId xmlns:a16="http://schemas.microsoft.com/office/drawing/2014/main" id="{00000000-0008-0000-1600-000009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10" name="Picture 277" descr="sdhclogo">
          <a:extLst>
            <a:ext uri="{FF2B5EF4-FFF2-40B4-BE49-F238E27FC236}">
              <a16:creationId xmlns:a16="http://schemas.microsoft.com/office/drawing/2014/main" id="{00000000-0008-0000-1600-00000A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11" name="Picture 278" descr="sdhclogo">
          <a:extLst>
            <a:ext uri="{FF2B5EF4-FFF2-40B4-BE49-F238E27FC236}">
              <a16:creationId xmlns:a16="http://schemas.microsoft.com/office/drawing/2014/main" id="{00000000-0008-0000-1600-00000B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412" name="Picture 279" descr="sdhclogo">
          <a:extLst>
            <a:ext uri="{FF2B5EF4-FFF2-40B4-BE49-F238E27FC236}">
              <a16:creationId xmlns:a16="http://schemas.microsoft.com/office/drawing/2014/main" id="{00000000-0008-0000-1600-00000C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13" name="Picture 280" descr="sdhclogo">
          <a:extLst>
            <a:ext uri="{FF2B5EF4-FFF2-40B4-BE49-F238E27FC236}">
              <a16:creationId xmlns:a16="http://schemas.microsoft.com/office/drawing/2014/main" id="{00000000-0008-0000-1600-00000D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14" name="Picture 281" descr="sdhclogo">
          <a:extLst>
            <a:ext uri="{FF2B5EF4-FFF2-40B4-BE49-F238E27FC236}">
              <a16:creationId xmlns:a16="http://schemas.microsoft.com/office/drawing/2014/main" id="{00000000-0008-0000-1600-00000E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15" name="Picture 282" descr="sdhclogo">
          <a:extLst>
            <a:ext uri="{FF2B5EF4-FFF2-40B4-BE49-F238E27FC236}">
              <a16:creationId xmlns:a16="http://schemas.microsoft.com/office/drawing/2014/main" id="{00000000-0008-0000-1600-00000F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16" name="Picture 283" descr="sdhclogo">
          <a:extLst>
            <a:ext uri="{FF2B5EF4-FFF2-40B4-BE49-F238E27FC236}">
              <a16:creationId xmlns:a16="http://schemas.microsoft.com/office/drawing/2014/main" id="{00000000-0008-0000-1600-000010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17" name="Picture 284" descr="sdhclogo">
          <a:extLst>
            <a:ext uri="{FF2B5EF4-FFF2-40B4-BE49-F238E27FC236}">
              <a16:creationId xmlns:a16="http://schemas.microsoft.com/office/drawing/2014/main" id="{00000000-0008-0000-1600-000011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18" name="Picture 285" descr="sdhclogo">
          <a:extLst>
            <a:ext uri="{FF2B5EF4-FFF2-40B4-BE49-F238E27FC236}">
              <a16:creationId xmlns:a16="http://schemas.microsoft.com/office/drawing/2014/main" id="{00000000-0008-0000-1600-000012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19" name="Picture 286" descr="sdhclogo">
          <a:extLst>
            <a:ext uri="{FF2B5EF4-FFF2-40B4-BE49-F238E27FC236}">
              <a16:creationId xmlns:a16="http://schemas.microsoft.com/office/drawing/2014/main" id="{00000000-0008-0000-1600-000013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20" name="Picture 287" descr="sdhclogo">
          <a:extLst>
            <a:ext uri="{FF2B5EF4-FFF2-40B4-BE49-F238E27FC236}">
              <a16:creationId xmlns:a16="http://schemas.microsoft.com/office/drawing/2014/main" id="{00000000-0008-0000-1600-000014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21" name="Picture 288" descr="sdhclogo">
          <a:extLst>
            <a:ext uri="{FF2B5EF4-FFF2-40B4-BE49-F238E27FC236}">
              <a16:creationId xmlns:a16="http://schemas.microsoft.com/office/drawing/2014/main" id="{00000000-0008-0000-1600-000015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22" name="Picture 289" descr="sdhclogo">
          <a:extLst>
            <a:ext uri="{FF2B5EF4-FFF2-40B4-BE49-F238E27FC236}">
              <a16:creationId xmlns:a16="http://schemas.microsoft.com/office/drawing/2014/main" id="{00000000-0008-0000-1600-000016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23" name="Picture 290" descr="sdhclogo">
          <a:extLst>
            <a:ext uri="{FF2B5EF4-FFF2-40B4-BE49-F238E27FC236}">
              <a16:creationId xmlns:a16="http://schemas.microsoft.com/office/drawing/2014/main" id="{00000000-0008-0000-1600-000017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34</xdr:row>
      <xdr:rowOff>0</xdr:rowOff>
    </xdr:from>
    <xdr:to>
      <xdr:col>13</xdr:col>
      <xdr:colOff>323850</xdr:colOff>
      <xdr:row>34</xdr:row>
      <xdr:rowOff>0</xdr:rowOff>
    </xdr:to>
    <xdr:pic>
      <xdr:nvPicPr>
        <xdr:cNvPr id="1030424" name="Picture 291" descr="sdhclogo">
          <a:extLst>
            <a:ext uri="{FF2B5EF4-FFF2-40B4-BE49-F238E27FC236}">
              <a16:creationId xmlns:a16="http://schemas.microsoft.com/office/drawing/2014/main" id="{00000000-0008-0000-1600-000018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25" name="Picture 292" descr="sdhclogo">
          <a:extLst>
            <a:ext uri="{FF2B5EF4-FFF2-40B4-BE49-F238E27FC236}">
              <a16:creationId xmlns:a16="http://schemas.microsoft.com/office/drawing/2014/main" id="{00000000-0008-0000-1600-000019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26" name="Picture 293" descr="sdhclogo">
          <a:extLst>
            <a:ext uri="{FF2B5EF4-FFF2-40B4-BE49-F238E27FC236}">
              <a16:creationId xmlns:a16="http://schemas.microsoft.com/office/drawing/2014/main" id="{00000000-0008-0000-1600-00001A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27" name="Picture 294" descr="sdhclogo">
          <a:extLst>
            <a:ext uri="{FF2B5EF4-FFF2-40B4-BE49-F238E27FC236}">
              <a16:creationId xmlns:a16="http://schemas.microsoft.com/office/drawing/2014/main" id="{00000000-0008-0000-1600-00001B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28" name="Picture 295" descr="sdhclogo">
          <a:extLst>
            <a:ext uri="{FF2B5EF4-FFF2-40B4-BE49-F238E27FC236}">
              <a16:creationId xmlns:a16="http://schemas.microsoft.com/office/drawing/2014/main" id="{00000000-0008-0000-1600-00001C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29" name="Picture 296" descr="sdhclogo">
          <a:extLst>
            <a:ext uri="{FF2B5EF4-FFF2-40B4-BE49-F238E27FC236}">
              <a16:creationId xmlns:a16="http://schemas.microsoft.com/office/drawing/2014/main" id="{00000000-0008-0000-1600-00001D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30" name="Picture 297" descr="sdhclogo">
          <a:extLst>
            <a:ext uri="{FF2B5EF4-FFF2-40B4-BE49-F238E27FC236}">
              <a16:creationId xmlns:a16="http://schemas.microsoft.com/office/drawing/2014/main" id="{00000000-0008-0000-1600-00001E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31" name="Picture 298" descr="sdhclogo">
          <a:extLst>
            <a:ext uri="{FF2B5EF4-FFF2-40B4-BE49-F238E27FC236}">
              <a16:creationId xmlns:a16="http://schemas.microsoft.com/office/drawing/2014/main" id="{00000000-0008-0000-1600-00001F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32" name="Picture 299" descr="sdhclogo">
          <a:extLst>
            <a:ext uri="{FF2B5EF4-FFF2-40B4-BE49-F238E27FC236}">
              <a16:creationId xmlns:a16="http://schemas.microsoft.com/office/drawing/2014/main" id="{00000000-0008-0000-1600-000020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33" name="Picture 300" descr="sdhclogo">
          <a:extLst>
            <a:ext uri="{FF2B5EF4-FFF2-40B4-BE49-F238E27FC236}">
              <a16:creationId xmlns:a16="http://schemas.microsoft.com/office/drawing/2014/main" id="{00000000-0008-0000-1600-000021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647700</xdr:colOff>
      <xdr:row>34</xdr:row>
      <xdr:rowOff>0</xdr:rowOff>
    </xdr:from>
    <xdr:to>
      <xdr:col>12</xdr:col>
      <xdr:colOff>0</xdr:colOff>
      <xdr:row>34</xdr:row>
      <xdr:rowOff>0</xdr:rowOff>
    </xdr:to>
    <xdr:sp macro="" textlink="">
      <xdr:nvSpPr>
        <xdr:cNvPr id="1030434" name="Text Box 301">
          <a:extLst>
            <a:ext uri="{FF2B5EF4-FFF2-40B4-BE49-F238E27FC236}">
              <a16:creationId xmlns:a16="http://schemas.microsoft.com/office/drawing/2014/main" id="{00000000-0008-0000-1600-000022B90F00}"/>
            </a:ext>
          </a:extLst>
        </xdr:cNvPr>
        <xdr:cNvSpPr txBox="1">
          <a:spLocks noChangeArrowheads="1"/>
        </xdr:cNvSpPr>
      </xdr:nvSpPr>
      <xdr:spPr bwMode="auto">
        <a:xfrm>
          <a:off x="5057775" y="8724900"/>
          <a:ext cx="1657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38100</xdr:colOff>
      <xdr:row>34</xdr:row>
      <xdr:rowOff>0</xdr:rowOff>
    </xdr:from>
    <xdr:to>
      <xdr:col>12</xdr:col>
      <xdr:colOff>0</xdr:colOff>
      <xdr:row>34</xdr:row>
      <xdr:rowOff>0</xdr:rowOff>
    </xdr:to>
    <xdr:sp macro="" textlink="">
      <xdr:nvSpPr>
        <xdr:cNvPr id="1030435" name="Text Box 302">
          <a:extLst>
            <a:ext uri="{FF2B5EF4-FFF2-40B4-BE49-F238E27FC236}">
              <a16:creationId xmlns:a16="http://schemas.microsoft.com/office/drawing/2014/main" id="{00000000-0008-0000-1600-000023B90F00}"/>
            </a:ext>
          </a:extLst>
        </xdr:cNvPr>
        <xdr:cNvSpPr txBox="1">
          <a:spLocks noChangeArrowheads="1"/>
        </xdr:cNvSpPr>
      </xdr:nvSpPr>
      <xdr:spPr bwMode="auto">
        <a:xfrm>
          <a:off x="4448175" y="8724900"/>
          <a:ext cx="22669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34</xdr:row>
      <xdr:rowOff>0</xdr:rowOff>
    </xdr:from>
    <xdr:to>
      <xdr:col>12</xdr:col>
      <xdr:colOff>0</xdr:colOff>
      <xdr:row>34</xdr:row>
      <xdr:rowOff>0</xdr:rowOff>
    </xdr:to>
    <xdr:pic>
      <xdr:nvPicPr>
        <xdr:cNvPr id="1030436" name="Picture 303" descr="sdhclogo">
          <a:extLst>
            <a:ext uri="{FF2B5EF4-FFF2-40B4-BE49-F238E27FC236}">
              <a16:creationId xmlns:a16="http://schemas.microsoft.com/office/drawing/2014/main" id="{00000000-0008-0000-1600-000024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437" name="Picture 304" descr="sdhclogo">
          <a:extLst>
            <a:ext uri="{FF2B5EF4-FFF2-40B4-BE49-F238E27FC236}">
              <a16:creationId xmlns:a16="http://schemas.microsoft.com/office/drawing/2014/main" id="{00000000-0008-0000-1600-000025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38" name="Picture 305" descr="sdhclogo">
          <a:extLst>
            <a:ext uri="{FF2B5EF4-FFF2-40B4-BE49-F238E27FC236}">
              <a16:creationId xmlns:a16="http://schemas.microsoft.com/office/drawing/2014/main" id="{00000000-0008-0000-1600-000026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39" name="Picture 306" descr="sdhclogo">
          <a:extLst>
            <a:ext uri="{FF2B5EF4-FFF2-40B4-BE49-F238E27FC236}">
              <a16:creationId xmlns:a16="http://schemas.microsoft.com/office/drawing/2014/main" id="{00000000-0008-0000-1600-000027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40" name="Picture 307" descr="sdhclogo">
          <a:extLst>
            <a:ext uri="{FF2B5EF4-FFF2-40B4-BE49-F238E27FC236}">
              <a16:creationId xmlns:a16="http://schemas.microsoft.com/office/drawing/2014/main" id="{00000000-0008-0000-1600-000028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41" name="Picture 308" descr="sdhclogo">
          <a:extLst>
            <a:ext uri="{FF2B5EF4-FFF2-40B4-BE49-F238E27FC236}">
              <a16:creationId xmlns:a16="http://schemas.microsoft.com/office/drawing/2014/main" id="{00000000-0008-0000-1600-000029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42" name="Picture 309" descr="sdhclogo">
          <a:extLst>
            <a:ext uri="{FF2B5EF4-FFF2-40B4-BE49-F238E27FC236}">
              <a16:creationId xmlns:a16="http://schemas.microsoft.com/office/drawing/2014/main" id="{00000000-0008-0000-1600-00002A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443" name="Picture 310" descr="sdhclogo">
          <a:extLst>
            <a:ext uri="{FF2B5EF4-FFF2-40B4-BE49-F238E27FC236}">
              <a16:creationId xmlns:a16="http://schemas.microsoft.com/office/drawing/2014/main" id="{00000000-0008-0000-1600-00002B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44" name="Picture 311" descr="sdhclogo">
          <a:extLst>
            <a:ext uri="{FF2B5EF4-FFF2-40B4-BE49-F238E27FC236}">
              <a16:creationId xmlns:a16="http://schemas.microsoft.com/office/drawing/2014/main" id="{00000000-0008-0000-1600-00002C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45" name="Picture 312" descr="sdhclogo">
          <a:extLst>
            <a:ext uri="{FF2B5EF4-FFF2-40B4-BE49-F238E27FC236}">
              <a16:creationId xmlns:a16="http://schemas.microsoft.com/office/drawing/2014/main" id="{00000000-0008-0000-1600-00002D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46" name="Picture 313" descr="sdhclogo">
          <a:extLst>
            <a:ext uri="{FF2B5EF4-FFF2-40B4-BE49-F238E27FC236}">
              <a16:creationId xmlns:a16="http://schemas.microsoft.com/office/drawing/2014/main" id="{00000000-0008-0000-1600-00002E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47" name="Picture 314" descr="sdhclogo">
          <a:extLst>
            <a:ext uri="{FF2B5EF4-FFF2-40B4-BE49-F238E27FC236}">
              <a16:creationId xmlns:a16="http://schemas.microsoft.com/office/drawing/2014/main" id="{00000000-0008-0000-1600-00002F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48" name="Picture 315" descr="sdhclogo">
          <a:extLst>
            <a:ext uri="{FF2B5EF4-FFF2-40B4-BE49-F238E27FC236}">
              <a16:creationId xmlns:a16="http://schemas.microsoft.com/office/drawing/2014/main" id="{00000000-0008-0000-1600-000030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449" name="Picture 316" descr="sdhclogo">
          <a:extLst>
            <a:ext uri="{FF2B5EF4-FFF2-40B4-BE49-F238E27FC236}">
              <a16:creationId xmlns:a16="http://schemas.microsoft.com/office/drawing/2014/main" id="{00000000-0008-0000-1600-000031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0" name="Picture 317" descr="sdhclogo">
          <a:extLst>
            <a:ext uri="{FF2B5EF4-FFF2-40B4-BE49-F238E27FC236}">
              <a16:creationId xmlns:a16="http://schemas.microsoft.com/office/drawing/2014/main" id="{00000000-0008-0000-1600-000032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1" name="Picture 318" descr="sdhclogo">
          <a:extLst>
            <a:ext uri="{FF2B5EF4-FFF2-40B4-BE49-F238E27FC236}">
              <a16:creationId xmlns:a16="http://schemas.microsoft.com/office/drawing/2014/main" id="{00000000-0008-0000-1600-000033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2" name="Picture 319" descr="sdhclogo">
          <a:extLst>
            <a:ext uri="{FF2B5EF4-FFF2-40B4-BE49-F238E27FC236}">
              <a16:creationId xmlns:a16="http://schemas.microsoft.com/office/drawing/2014/main" id="{00000000-0008-0000-1600-000034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3" name="Picture 320" descr="sdhclogo">
          <a:extLst>
            <a:ext uri="{FF2B5EF4-FFF2-40B4-BE49-F238E27FC236}">
              <a16:creationId xmlns:a16="http://schemas.microsoft.com/office/drawing/2014/main" id="{00000000-0008-0000-1600-000035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4" name="Picture 321" descr="sdhclogo">
          <a:extLst>
            <a:ext uri="{FF2B5EF4-FFF2-40B4-BE49-F238E27FC236}">
              <a16:creationId xmlns:a16="http://schemas.microsoft.com/office/drawing/2014/main" id="{00000000-0008-0000-1600-000036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5" name="Picture 322" descr="sdhclogo">
          <a:extLst>
            <a:ext uri="{FF2B5EF4-FFF2-40B4-BE49-F238E27FC236}">
              <a16:creationId xmlns:a16="http://schemas.microsoft.com/office/drawing/2014/main" id="{00000000-0008-0000-1600-000037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6" name="Picture 323" descr="sdhclogo">
          <a:extLst>
            <a:ext uri="{FF2B5EF4-FFF2-40B4-BE49-F238E27FC236}">
              <a16:creationId xmlns:a16="http://schemas.microsoft.com/office/drawing/2014/main" id="{00000000-0008-0000-1600-000038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7" name="Picture 324" descr="sdhclogo">
          <a:extLst>
            <a:ext uri="{FF2B5EF4-FFF2-40B4-BE49-F238E27FC236}">
              <a16:creationId xmlns:a16="http://schemas.microsoft.com/office/drawing/2014/main" id="{00000000-0008-0000-1600-000039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8" name="Picture 325" descr="sdhclogo">
          <a:extLst>
            <a:ext uri="{FF2B5EF4-FFF2-40B4-BE49-F238E27FC236}">
              <a16:creationId xmlns:a16="http://schemas.microsoft.com/office/drawing/2014/main" id="{00000000-0008-0000-1600-00003A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59" name="Picture 326" descr="sdhclogo">
          <a:extLst>
            <a:ext uri="{FF2B5EF4-FFF2-40B4-BE49-F238E27FC236}">
              <a16:creationId xmlns:a16="http://schemas.microsoft.com/office/drawing/2014/main" id="{00000000-0008-0000-1600-00003B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60" name="Picture 327" descr="sdhclogo">
          <a:extLst>
            <a:ext uri="{FF2B5EF4-FFF2-40B4-BE49-F238E27FC236}">
              <a16:creationId xmlns:a16="http://schemas.microsoft.com/office/drawing/2014/main" id="{00000000-0008-0000-1600-00003C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34</xdr:row>
      <xdr:rowOff>0</xdr:rowOff>
    </xdr:from>
    <xdr:to>
      <xdr:col>13</xdr:col>
      <xdr:colOff>323850</xdr:colOff>
      <xdr:row>34</xdr:row>
      <xdr:rowOff>0</xdr:rowOff>
    </xdr:to>
    <xdr:pic>
      <xdr:nvPicPr>
        <xdr:cNvPr id="1030461" name="Picture 328" descr="sdhclogo">
          <a:extLst>
            <a:ext uri="{FF2B5EF4-FFF2-40B4-BE49-F238E27FC236}">
              <a16:creationId xmlns:a16="http://schemas.microsoft.com/office/drawing/2014/main" id="{00000000-0008-0000-1600-00003D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62" name="Picture 329" descr="sdhclogo">
          <a:extLst>
            <a:ext uri="{FF2B5EF4-FFF2-40B4-BE49-F238E27FC236}">
              <a16:creationId xmlns:a16="http://schemas.microsoft.com/office/drawing/2014/main" id="{00000000-0008-0000-1600-00003E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63" name="Picture 330" descr="sdhclogo">
          <a:extLst>
            <a:ext uri="{FF2B5EF4-FFF2-40B4-BE49-F238E27FC236}">
              <a16:creationId xmlns:a16="http://schemas.microsoft.com/office/drawing/2014/main" id="{00000000-0008-0000-1600-00003F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464" name="Picture 331" descr="sdhclogo">
          <a:extLst>
            <a:ext uri="{FF2B5EF4-FFF2-40B4-BE49-F238E27FC236}">
              <a16:creationId xmlns:a16="http://schemas.microsoft.com/office/drawing/2014/main" id="{00000000-0008-0000-1600-000040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65" name="Picture 332" descr="sdhclogo">
          <a:extLst>
            <a:ext uri="{FF2B5EF4-FFF2-40B4-BE49-F238E27FC236}">
              <a16:creationId xmlns:a16="http://schemas.microsoft.com/office/drawing/2014/main" id="{00000000-0008-0000-1600-000041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66" name="Picture 333" descr="sdhclogo">
          <a:extLst>
            <a:ext uri="{FF2B5EF4-FFF2-40B4-BE49-F238E27FC236}">
              <a16:creationId xmlns:a16="http://schemas.microsoft.com/office/drawing/2014/main" id="{00000000-0008-0000-1600-000042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67" name="Picture 334" descr="sdhclogo">
          <a:extLst>
            <a:ext uri="{FF2B5EF4-FFF2-40B4-BE49-F238E27FC236}">
              <a16:creationId xmlns:a16="http://schemas.microsoft.com/office/drawing/2014/main" id="{00000000-0008-0000-1600-000043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68" name="Picture 335" descr="sdhclogo">
          <a:extLst>
            <a:ext uri="{FF2B5EF4-FFF2-40B4-BE49-F238E27FC236}">
              <a16:creationId xmlns:a16="http://schemas.microsoft.com/office/drawing/2014/main" id="{00000000-0008-0000-1600-000044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69" name="Picture 336" descr="sdhclogo">
          <a:extLst>
            <a:ext uri="{FF2B5EF4-FFF2-40B4-BE49-F238E27FC236}">
              <a16:creationId xmlns:a16="http://schemas.microsoft.com/office/drawing/2014/main" id="{00000000-0008-0000-1600-000045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470" name="Picture 337" descr="sdhclogo">
          <a:extLst>
            <a:ext uri="{FF2B5EF4-FFF2-40B4-BE49-F238E27FC236}">
              <a16:creationId xmlns:a16="http://schemas.microsoft.com/office/drawing/2014/main" id="{00000000-0008-0000-1600-000046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71" name="Picture 338" descr="sdhclogo">
          <a:extLst>
            <a:ext uri="{FF2B5EF4-FFF2-40B4-BE49-F238E27FC236}">
              <a16:creationId xmlns:a16="http://schemas.microsoft.com/office/drawing/2014/main" id="{00000000-0008-0000-1600-000047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72" name="Picture 339" descr="sdhclogo">
          <a:extLst>
            <a:ext uri="{FF2B5EF4-FFF2-40B4-BE49-F238E27FC236}">
              <a16:creationId xmlns:a16="http://schemas.microsoft.com/office/drawing/2014/main" id="{00000000-0008-0000-1600-000048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73" name="Picture 340" descr="sdhclogo">
          <a:extLst>
            <a:ext uri="{FF2B5EF4-FFF2-40B4-BE49-F238E27FC236}">
              <a16:creationId xmlns:a16="http://schemas.microsoft.com/office/drawing/2014/main" id="{00000000-0008-0000-1600-000049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74" name="Picture 341" descr="sdhclogo">
          <a:extLst>
            <a:ext uri="{FF2B5EF4-FFF2-40B4-BE49-F238E27FC236}">
              <a16:creationId xmlns:a16="http://schemas.microsoft.com/office/drawing/2014/main" id="{00000000-0008-0000-1600-00004A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75" name="Picture 342" descr="sdhclogo">
          <a:extLst>
            <a:ext uri="{FF2B5EF4-FFF2-40B4-BE49-F238E27FC236}">
              <a16:creationId xmlns:a16="http://schemas.microsoft.com/office/drawing/2014/main" id="{00000000-0008-0000-1600-00004B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34</xdr:row>
      <xdr:rowOff>0</xdr:rowOff>
    </xdr:from>
    <xdr:to>
      <xdr:col>13</xdr:col>
      <xdr:colOff>466725</xdr:colOff>
      <xdr:row>34</xdr:row>
      <xdr:rowOff>0</xdr:rowOff>
    </xdr:to>
    <xdr:pic>
      <xdr:nvPicPr>
        <xdr:cNvPr id="1030476" name="Picture 343" descr="sdhclogo">
          <a:extLst>
            <a:ext uri="{FF2B5EF4-FFF2-40B4-BE49-F238E27FC236}">
              <a16:creationId xmlns:a16="http://schemas.microsoft.com/office/drawing/2014/main" id="{00000000-0008-0000-1600-00004C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77" name="Picture 344" descr="sdhclogo">
          <a:extLst>
            <a:ext uri="{FF2B5EF4-FFF2-40B4-BE49-F238E27FC236}">
              <a16:creationId xmlns:a16="http://schemas.microsoft.com/office/drawing/2014/main" id="{00000000-0008-0000-1600-00004D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78" name="Picture 345" descr="sdhclogo">
          <a:extLst>
            <a:ext uri="{FF2B5EF4-FFF2-40B4-BE49-F238E27FC236}">
              <a16:creationId xmlns:a16="http://schemas.microsoft.com/office/drawing/2014/main" id="{00000000-0008-0000-1600-00004E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79" name="Picture 346" descr="sdhclogo">
          <a:extLst>
            <a:ext uri="{FF2B5EF4-FFF2-40B4-BE49-F238E27FC236}">
              <a16:creationId xmlns:a16="http://schemas.microsoft.com/office/drawing/2014/main" id="{00000000-0008-0000-1600-00004F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80" name="Picture 347" descr="sdhclogo">
          <a:extLst>
            <a:ext uri="{FF2B5EF4-FFF2-40B4-BE49-F238E27FC236}">
              <a16:creationId xmlns:a16="http://schemas.microsoft.com/office/drawing/2014/main" id="{00000000-0008-0000-1600-000050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81" name="Picture 348" descr="sdhclogo">
          <a:extLst>
            <a:ext uri="{FF2B5EF4-FFF2-40B4-BE49-F238E27FC236}">
              <a16:creationId xmlns:a16="http://schemas.microsoft.com/office/drawing/2014/main" id="{00000000-0008-0000-1600-000051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82" name="Picture 349" descr="sdhclogo">
          <a:extLst>
            <a:ext uri="{FF2B5EF4-FFF2-40B4-BE49-F238E27FC236}">
              <a16:creationId xmlns:a16="http://schemas.microsoft.com/office/drawing/2014/main" id="{00000000-0008-0000-1600-000052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83" name="Picture 350" descr="sdhclogo">
          <a:extLst>
            <a:ext uri="{FF2B5EF4-FFF2-40B4-BE49-F238E27FC236}">
              <a16:creationId xmlns:a16="http://schemas.microsoft.com/office/drawing/2014/main" id="{00000000-0008-0000-1600-000053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84" name="Picture 351" descr="sdhclogo">
          <a:extLst>
            <a:ext uri="{FF2B5EF4-FFF2-40B4-BE49-F238E27FC236}">
              <a16:creationId xmlns:a16="http://schemas.microsoft.com/office/drawing/2014/main" id="{00000000-0008-0000-1600-000054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85" name="Picture 352" descr="sdhclogo">
          <a:extLst>
            <a:ext uri="{FF2B5EF4-FFF2-40B4-BE49-F238E27FC236}">
              <a16:creationId xmlns:a16="http://schemas.microsoft.com/office/drawing/2014/main" id="{00000000-0008-0000-1600-000055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86" name="Picture 353" descr="sdhclogo">
          <a:extLst>
            <a:ext uri="{FF2B5EF4-FFF2-40B4-BE49-F238E27FC236}">
              <a16:creationId xmlns:a16="http://schemas.microsoft.com/office/drawing/2014/main" id="{00000000-0008-0000-1600-000056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87" name="Picture 354" descr="sdhclogo">
          <a:extLst>
            <a:ext uri="{FF2B5EF4-FFF2-40B4-BE49-F238E27FC236}">
              <a16:creationId xmlns:a16="http://schemas.microsoft.com/office/drawing/2014/main" id="{00000000-0008-0000-1600-000057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34</xdr:row>
      <xdr:rowOff>0</xdr:rowOff>
    </xdr:from>
    <xdr:to>
      <xdr:col>13</xdr:col>
      <xdr:colOff>323850</xdr:colOff>
      <xdr:row>34</xdr:row>
      <xdr:rowOff>0</xdr:rowOff>
    </xdr:to>
    <xdr:pic>
      <xdr:nvPicPr>
        <xdr:cNvPr id="1030488" name="Picture 355" descr="sdhclogo">
          <a:extLst>
            <a:ext uri="{FF2B5EF4-FFF2-40B4-BE49-F238E27FC236}">
              <a16:creationId xmlns:a16="http://schemas.microsoft.com/office/drawing/2014/main" id="{00000000-0008-0000-1600-000058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89" name="Picture 356" descr="sdhclogo">
          <a:extLst>
            <a:ext uri="{FF2B5EF4-FFF2-40B4-BE49-F238E27FC236}">
              <a16:creationId xmlns:a16="http://schemas.microsoft.com/office/drawing/2014/main" id="{00000000-0008-0000-1600-000059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90" name="Picture 357" descr="sdhclogo">
          <a:extLst>
            <a:ext uri="{FF2B5EF4-FFF2-40B4-BE49-F238E27FC236}">
              <a16:creationId xmlns:a16="http://schemas.microsoft.com/office/drawing/2014/main" id="{00000000-0008-0000-1600-00005A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91" name="Picture 358" descr="sdhclogo">
          <a:extLst>
            <a:ext uri="{FF2B5EF4-FFF2-40B4-BE49-F238E27FC236}">
              <a16:creationId xmlns:a16="http://schemas.microsoft.com/office/drawing/2014/main" id="{00000000-0008-0000-1600-00005B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92" name="Picture 359" descr="sdhclogo">
          <a:extLst>
            <a:ext uri="{FF2B5EF4-FFF2-40B4-BE49-F238E27FC236}">
              <a16:creationId xmlns:a16="http://schemas.microsoft.com/office/drawing/2014/main" id="{00000000-0008-0000-1600-00005C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93" name="Picture 360" descr="sdhclogo">
          <a:extLst>
            <a:ext uri="{FF2B5EF4-FFF2-40B4-BE49-F238E27FC236}">
              <a16:creationId xmlns:a16="http://schemas.microsoft.com/office/drawing/2014/main" id="{00000000-0008-0000-1600-00005D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94" name="Picture 361" descr="sdhclogo">
          <a:extLst>
            <a:ext uri="{FF2B5EF4-FFF2-40B4-BE49-F238E27FC236}">
              <a16:creationId xmlns:a16="http://schemas.microsoft.com/office/drawing/2014/main" id="{00000000-0008-0000-1600-00005E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95" name="Picture 362" descr="sdhclogo">
          <a:extLst>
            <a:ext uri="{FF2B5EF4-FFF2-40B4-BE49-F238E27FC236}">
              <a16:creationId xmlns:a16="http://schemas.microsoft.com/office/drawing/2014/main" id="{00000000-0008-0000-1600-00005F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96" name="Picture 363" descr="sdhclogo">
          <a:extLst>
            <a:ext uri="{FF2B5EF4-FFF2-40B4-BE49-F238E27FC236}">
              <a16:creationId xmlns:a16="http://schemas.microsoft.com/office/drawing/2014/main" id="{00000000-0008-0000-1600-000060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34</xdr:row>
      <xdr:rowOff>0</xdr:rowOff>
    </xdr:from>
    <xdr:to>
      <xdr:col>12</xdr:col>
      <xdr:colOff>0</xdr:colOff>
      <xdr:row>34</xdr:row>
      <xdr:rowOff>0</xdr:rowOff>
    </xdr:to>
    <xdr:pic>
      <xdr:nvPicPr>
        <xdr:cNvPr id="1030497" name="Picture 364" descr="sdhclogo">
          <a:extLst>
            <a:ext uri="{FF2B5EF4-FFF2-40B4-BE49-F238E27FC236}">
              <a16:creationId xmlns:a16="http://schemas.microsoft.com/office/drawing/2014/main" id="{00000000-0008-0000-1600-000061B9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8724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149225</xdr:colOff>
      <xdr:row>32</xdr:row>
      <xdr:rowOff>206375</xdr:rowOff>
    </xdr:from>
    <xdr:to>
      <xdr:col>2</xdr:col>
      <xdr:colOff>206375</xdr:colOff>
      <xdr:row>34</xdr:row>
      <xdr:rowOff>82550</xdr:rowOff>
    </xdr:to>
    <xdr:pic>
      <xdr:nvPicPr>
        <xdr:cNvPr id="1030498" name="Picture 1">
          <a:extLst>
            <a:ext uri="{FF2B5EF4-FFF2-40B4-BE49-F238E27FC236}">
              <a16:creationId xmlns:a16="http://schemas.microsoft.com/office/drawing/2014/main" id="{00000000-0008-0000-1600-000062B90F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225" y="8861425"/>
          <a:ext cx="469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25400</xdr:rowOff>
    </xdr:from>
    <xdr:to>
      <xdr:col>3</xdr:col>
      <xdr:colOff>495300</xdr:colOff>
      <xdr:row>0</xdr:row>
      <xdr:rowOff>663575</xdr:rowOff>
    </xdr:to>
    <xdr:pic>
      <xdr:nvPicPr>
        <xdr:cNvPr id="366" name="Picture 32" descr="SDHC_BW_Logo">
          <a:extLst>
            <a:ext uri="{FF2B5EF4-FFF2-40B4-BE49-F238E27FC236}">
              <a16:creationId xmlns:a16="http://schemas.microsoft.com/office/drawing/2014/main" id="{00000000-0008-0000-1600-00006E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 y="2540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36</xdr:row>
      <xdr:rowOff>0</xdr:rowOff>
    </xdr:from>
    <xdr:to>
      <xdr:col>12</xdr:col>
      <xdr:colOff>0</xdr:colOff>
      <xdr:row>36</xdr:row>
      <xdr:rowOff>0</xdr:rowOff>
    </xdr:to>
    <xdr:pic>
      <xdr:nvPicPr>
        <xdr:cNvPr id="1021821" name="Picture 1" descr="sdhclogo">
          <a:extLst>
            <a:ext uri="{FF2B5EF4-FFF2-40B4-BE49-F238E27FC236}">
              <a16:creationId xmlns:a16="http://schemas.microsoft.com/office/drawing/2014/main" id="{00000000-0008-0000-1700-00007D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822" name="Picture 2" descr="sdhclogo">
          <a:extLst>
            <a:ext uri="{FF2B5EF4-FFF2-40B4-BE49-F238E27FC236}">
              <a16:creationId xmlns:a16="http://schemas.microsoft.com/office/drawing/2014/main" id="{00000000-0008-0000-1700-00007E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23" name="Picture 3" descr="sdhclogo">
          <a:extLst>
            <a:ext uri="{FF2B5EF4-FFF2-40B4-BE49-F238E27FC236}">
              <a16:creationId xmlns:a16="http://schemas.microsoft.com/office/drawing/2014/main" id="{00000000-0008-0000-1700-00007F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24" name="Picture 4" descr="sdhclogo">
          <a:extLst>
            <a:ext uri="{FF2B5EF4-FFF2-40B4-BE49-F238E27FC236}">
              <a16:creationId xmlns:a16="http://schemas.microsoft.com/office/drawing/2014/main" id="{00000000-0008-0000-1700-000080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25" name="Picture 5" descr="sdhclogo">
          <a:extLst>
            <a:ext uri="{FF2B5EF4-FFF2-40B4-BE49-F238E27FC236}">
              <a16:creationId xmlns:a16="http://schemas.microsoft.com/office/drawing/2014/main" id="{00000000-0008-0000-1700-000081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26" name="Picture 6" descr="sdhclogo">
          <a:extLst>
            <a:ext uri="{FF2B5EF4-FFF2-40B4-BE49-F238E27FC236}">
              <a16:creationId xmlns:a16="http://schemas.microsoft.com/office/drawing/2014/main" id="{00000000-0008-0000-1700-000082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27" name="Picture 7" descr="sdhclogo">
          <a:extLst>
            <a:ext uri="{FF2B5EF4-FFF2-40B4-BE49-F238E27FC236}">
              <a16:creationId xmlns:a16="http://schemas.microsoft.com/office/drawing/2014/main" id="{00000000-0008-0000-1700-000083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828" name="Picture 8" descr="sdhclogo">
          <a:extLst>
            <a:ext uri="{FF2B5EF4-FFF2-40B4-BE49-F238E27FC236}">
              <a16:creationId xmlns:a16="http://schemas.microsoft.com/office/drawing/2014/main" id="{00000000-0008-0000-1700-000084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29" name="Picture 9" descr="sdhclogo">
          <a:extLst>
            <a:ext uri="{FF2B5EF4-FFF2-40B4-BE49-F238E27FC236}">
              <a16:creationId xmlns:a16="http://schemas.microsoft.com/office/drawing/2014/main" id="{00000000-0008-0000-1700-000085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30" name="Picture 10" descr="sdhclogo">
          <a:extLst>
            <a:ext uri="{FF2B5EF4-FFF2-40B4-BE49-F238E27FC236}">
              <a16:creationId xmlns:a16="http://schemas.microsoft.com/office/drawing/2014/main" id="{00000000-0008-0000-1700-000086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31" name="Picture 11" descr="sdhclogo">
          <a:extLst>
            <a:ext uri="{FF2B5EF4-FFF2-40B4-BE49-F238E27FC236}">
              <a16:creationId xmlns:a16="http://schemas.microsoft.com/office/drawing/2014/main" id="{00000000-0008-0000-1700-000087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32" name="Picture 12" descr="sdhclogo">
          <a:extLst>
            <a:ext uri="{FF2B5EF4-FFF2-40B4-BE49-F238E27FC236}">
              <a16:creationId xmlns:a16="http://schemas.microsoft.com/office/drawing/2014/main" id="{00000000-0008-0000-1700-000088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33" name="Picture 13" descr="sdhclogo">
          <a:extLst>
            <a:ext uri="{FF2B5EF4-FFF2-40B4-BE49-F238E27FC236}">
              <a16:creationId xmlns:a16="http://schemas.microsoft.com/office/drawing/2014/main" id="{00000000-0008-0000-1700-000089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834" name="Picture 14" descr="sdhclogo">
          <a:extLst>
            <a:ext uri="{FF2B5EF4-FFF2-40B4-BE49-F238E27FC236}">
              <a16:creationId xmlns:a16="http://schemas.microsoft.com/office/drawing/2014/main" id="{00000000-0008-0000-1700-00008A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35" name="Picture 15" descr="sdhclogo">
          <a:extLst>
            <a:ext uri="{FF2B5EF4-FFF2-40B4-BE49-F238E27FC236}">
              <a16:creationId xmlns:a16="http://schemas.microsoft.com/office/drawing/2014/main" id="{00000000-0008-0000-1700-00008B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36" name="Picture 16" descr="sdhclogo">
          <a:extLst>
            <a:ext uri="{FF2B5EF4-FFF2-40B4-BE49-F238E27FC236}">
              <a16:creationId xmlns:a16="http://schemas.microsoft.com/office/drawing/2014/main" id="{00000000-0008-0000-1700-00008C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37" name="Picture 17" descr="sdhclogo">
          <a:extLst>
            <a:ext uri="{FF2B5EF4-FFF2-40B4-BE49-F238E27FC236}">
              <a16:creationId xmlns:a16="http://schemas.microsoft.com/office/drawing/2014/main" id="{00000000-0008-0000-1700-00008D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38" name="Picture 18" descr="sdhclogo">
          <a:extLst>
            <a:ext uri="{FF2B5EF4-FFF2-40B4-BE49-F238E27FC236}">
              <a16:creationId xmlns:a16="http://schemas.microsoft.com/office/drawing/2014/main" id="{00000000-0008-0000-1700-00008E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39" name="Picture 19" descr="sdhclogo">
          <a:extLst>
            <a:ext uri="{FF2B5EF4-FFF2-40B4-BE49-F238E27FC236}">
              <a16:creationId xmlns:a16="http://schemas.microsoft.com/office/drawing/2014/main" id="{00000000-0008-0000-1700-00008F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40" name="Picture 20" descr="sdhclogo">
          <a:extLst>
            <a:ext uri="{FF2B5EF4-FFF2-40B4-BE49-F238E27FC236}">
              <a16:creationId xmlns:a16="http://schemas.microsoft.com/office/drawing/2014/main" id="{00000000-0008-0000-1700-000090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41" name="Picture 21" descr="sdhclogo">
          <a:extLst>
            <a:ext uri="{FF2B5EF4-FFF2-40B4-BE49-F238E27FC236}">
              <a16:creationId xmlns:a16="http://schemas.microsoft.com/office/drawing/2014/main" id="{00000000-0008-0000-1700-000091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42" name="Picture 22" descr="sdhclogo">
          <a:extLst>
            <a:ext uri="{FF2B5EF4-FFF2-40B4-BE49-F238E27FC236}">
              <a16:creationId xmlns:a16="http://schemas.microsoft.com/office/drawing/2014/main" id="{00000000-0008-0000-1700-000092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43" name="Picture 23" descr="sdhclogo">
          <a:extLst>
            <a:ext uri="{FF2B5EF4-FFF2-40B4-BE49-F238E27FC236}">
              <a16:creationId xmlns:a16="http://schemas.microsoft.com/office/drawing/2014/main" id="{00000000-0008-0000-1700-000093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44" name="Picture 24" descr="sdhclogo">
          <a:extLst>
            <a:ext uri="{FF2B5EF4-FFF2-40B4-BE49-F238E27FC236}">
              <a16:creationId xmlns:a16="http://schemas.microsoft.com/office/drawing/2014/main" id="{00000000-0008-0000-1700-000094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45" name="Picture 25" descr="sdhclogo">
          <a:extLst>
            <a:ext uri="{FF2B5EF4-FFF2-40B4-BE49-F238E27FC236}">
              <a16:creationId xmlns:a16="http://schemas.microsoft.com/office/drawing/2014/main" id="{00000000-0008-0000-1700-000095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36</xdr:row>
      <xdr:rowOff>0</xdr:rowOff>
    </xdr:from>
    <xdr:to>
      <xdr:col>13</xdr:col>
      <xdr:colOff>323850</xdr:colOff>
      <xdr:row>36</xdr:row>
      <xdr:rowOff>0</xdr:rowOff>
    </xdr:to>
    <xdr:pic>
      <xdr:nvPicPr>
        <xdr:cNvPr id="1021846" name="Picture 26" descr="sdhclogo">
          <a:extLst>
            <a:ext uri="{FF2B5EF4-FFF2-40B4-BE49-F238E27FC236}">
              <a16:creationId xmlns:a16="http://schemas.microsoft.com/office/drawing/2014/main" id="{00000000-0008-0000-1700-000096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47" name="Picture 27" descr="sdhclogo">
          <a:extLst>
            <a:ext uri="{FF2B5EF4-FFF2-40B4-BE49-F238E27FC236}">
              <a16:creationId xmlns:a16="http://schemas.microsoft.com/office/drawing/2014/main" id="{00000000-0008-0000-1700-000097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48" name="Picture 28" descr="sdhclogo">
          <a:extLst>
            <a:ext uri="{FF2B5EF4-FFF2-40B4-BE49-F238E27FC236}">
              <a16:creationId xmlns:a16="http://schemas.microsoft.com/office/drawing/2014/main" id="{00000000-0008-0000-1700-000098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849" name="Picture 29" descr="sdhclogo">
          <a:extLst>
            <a:ext uri="{FF2B5EF4-FFF2-40B4-BE49-F238E27FC236}">
              <a16:creationId xmlns:a16="http://schemas.microsoft.com/office/drawing/2014/main" id="{00000000-0008-0000-1700-000099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50" name="Picture 30" descr="sdhclogo">
          <a:extLst>
            <a:ext uri="{FF2B5EF4-FFF2-40B4-BE49-F238E27FC236}">
              <a16:creationId xmlns:a16="http://schemas.microsoft.com/office/drawing/2014/main" id="{00000000-0008-0000-1700-00009A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51" name="Picture 31" descr="sdhclogo">
          <a:extLst>
            <a:ext uri="{FF2B5EF4-FFF2-40B4-BE49-F238E27FC236}">
              <a16:creationId xmlns:a16="http://schemas.microsoft.com/office/drawing/2014/main" id="{00000000-0008-0000-1700-00009B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52" name="Picture 32" descr="sdhclogo">
          <a:extLst>
            <a:ext uri="{FF2B5EF4-FFF2-40B4-BE49-F238E27FC236}">
              <a16:creationId xmlns:a16="http://schemas.microsoft.com/office/drawing/2014/main" id="{00000000-0008-0000-1700-00009C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53" name="Picture 33" descr="sdhclogo">
          <a:extLst>
            <a:ext uri="{FF2B5EF4-FFF2-40B4-BE49-F238E27FC236}">
              <a16:creationId xmlns:a16="http://schemas.microsoft.com/office/drawing/2014/main" id="{00000000-0008-0000-1700-00009D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54" name="Picture 34" descr="sdhclogo">
          <a:extLst>
            <a:ext uri="{FF2B5EF4-FFF2-40B4-BE49-F238E27FC236}">
              <a16:creationId xmlns:a16="http://schemas.microsoft.com/office/drawing/2014/main" id="{00000000-0008-0000-1700-00009E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855" name="Picture 35" descr="sdhclogo">
          <a:extLst>
            <a:ext uri="{FF2B5EF4-FFF2-40B4-BE49-F238E27FC236}">
              <a16:creationId xmlns:a16="http://schemas.microsoft.com/office/drawing/2014/main" id="{00000000-0008-0000-1700-00009F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56" name="Picture 36" descr="sdhclogo">
          <a:extLst>
            <a:ext uri="{FF2B5EF4-FFF2-40B4-BE49-F238E27FC236}">
              <a16:creationId xmlns:a16="http://schemas.microsoft.com/office/drawing/2014/main" id="{00000000-0008-0000-1700-0000A0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57" name="Picture 37" descr="sdhclogo">
          <a:extLst>
            <a:ext uri="{FF2B5EF4-FFF2-40B4-BE49-F238E27FC236}">
              <a16:creationId xmlns:a16="http://schemas.microsoft.com/office/drawing/2014/main" id="{00000000-0008-0000-1700-0000A1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58" name="Picture 38" descr="sdhclogo">
          <a:extLst>
            <a:ext uri="{FF2B5EF4-FFF2-40B4-BE49-F238E27FC236}">
              <a16:creationId xmlns:a16="http://schemas.microsoft.com/office/drawing/2014/main" id="{00000000-0008-0000-1700-0000A2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59" name="Picture 39" descr="sdhclogo">
          <a:extLst>
            <a:ext uri="{FF2B5EF4-FFF2-40B4-BE49-F238E27FC236}">
              <a16:creationId xmlns:a16="http://schemas.microsoft.com/office/drawing/2014/main" id="{00000000-0008-0000-1700-0000A3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60" name="Picture 40" descr="sdhclogo">
          <a:extLst>
            <a:ext uri="{FF2B5EF4-FFF2-40B4-BE49-F238E27FC236}">
              <a16:creationId xmlns:a16="http://schemas.microsoft.com/office/drawing/2014/main" id="{00000000-0008-0000-1700-0000A4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861" name="Picture 41" descr="sdhclogo">
          <a:extLst>
            <a:ext uri="{FF2B5EF4-FFF2-40B4-BE49-F238E27FC236}">
              <a16:creationId xmlns:a16="http://schemas.microsoft.com/office/drawing/2014/main" id="{00000000-0008-0000-1700-0000A5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62" name="Picture 42" descr="sdhclogo">
          <a:extLst>
            <a:ext uri="{FF2B5EF4-FFF2-40B4-BE49-F238E27FC236}">
              <a16:creationId xmlns:a16="http://schemas.microsoft.com/office/drawing/2014/main" id="{00000000-0008-0000-1700-0000A6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63" name="Picture 43" descr="sdhclogo">
          <a:extLst>
            <a:ext uri="{FF2B5EF4-FFF2-40B4-BE49-F238E27FC236}">
              <a16:creationId xmlns:a16="http://schemas.microsoft.com/office/drawing/2014/main" id="{00000000-0008-0000-1700-0000A7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64" name="Picture 44" descr="sdhclogo">
          <a:extLst>
            <a:ext uri="{FF2B5EF4-FFF2-40B4-BE49-F238E27FC236}">
              <a16:creationId xmlns:a16="http://schemas.microsoft.com/office/drawing/2014/main" id="{00000000-0008-0000-1700-0000A8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65" name="Picture 45" descr="sdhclogo">
          <a:extLst>
            <a:ext uri="{FF2B5EF4-FFF2-40B4-BE49-F238E27FC236}">
              <a16:creationId xmlns:a16="http://schemas.microsoft.com/office/drawing/2014/main" id="{00000000-0008-0000-1700-0000A9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66" name="Picture 46" descr="sdhclogo">
          <a:extLst>
            <a:ext uri="{FF2B5EF4-FFF2-40B4-BE49-F238E27FC236}">
              <a16:creationId xmlns:a16="http://schemas.microsoft.com/office/drawing/2014/main" id="{00000000-0008-0000-1700-0000AA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67" name="Picture 47" descr="sdhclogo">
          <a:extLst>
            <a:ext uri="{FF2B5EF4-FFF2-40B4-BE49-F238E27FC236}">
              <a16:creationId xmlns:a16="http://schemas.microsoft.com/office/drawing/2014/main" id="{00000000-0008-0000-1700-0000AB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68" name="Picture 48" descr="sdhclogo">
          <a:extLst>
            <a:ext uri="{FF2B5EF4-FFF2-40B4-BE49-F238E27FC236}">
              <a16:creationId xmlns:a16="http://schemas.microsoft.com/office/drawing/2014/main" id="{00000000-0008-0000-1700-0000AC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69" name="Picture 49" descr="sdhclogo">
          <a:extLst>
            <a:ext uri="{FF2B5EF4-FFF2-40B4-BE49-F238E27FC236}">
              <a16:creationId xmlns:a16="http://schemas.microsoft.com/office/drawing/2014/main" id="{00000000-0008-0000-1700-0000AD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70" name="Picture 50" descr="sdhclogo">
          <a:extLst>
            <a:ext uri="{FF2B5EF4-FFF2-40B4-BE49-F238E27FC236}">
              <a16:creationId xmlns:a16="http://schemas.microsoft.com/office/drawing/2014/main" id="{00000000-0008-0000-1700-0000AE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71" name="Picture 51" descr="sdhclogo">
          <a:extLst>
            <a:ext uri="{FF2B5EF4-FFF2-40B4-BE49-F238E27FC236}">
              <a16:creationId xmlns:a16="http://schemas.microsoft.com/office/drawing/2014/main" id="{00000000-0008-0000-1700-0000AF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72" name="Picture 52" descr="sdhclogo">
          <a:extLst>
            <a:ext uri="{FF2B5EF4-FFF2-40B4-BE49-F238E27FC236}">
              <a16:creationId xmlns:a16="http://schemas.microsoft.com/office/drawing/2014/main" id="{00000000-0008-0000-1700-0000B0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36</xdr:row>
      <xdr:rowOff>0</xdr:rowOff>
    </xdr:from>
    <xdr:to>
      <xdr:col>13</xdr:col>
      <xdr:colOff>323850</xdr:colOff>
      <xdr:row>36</xdr:row>
      <xdr:rowOff>0</xdr:rowOff>
    </xdr:to>
    <xdr:pic>
      <xdr:nvPicPr>
        <xdr:cNvPr id="1021873" name="Picture 53" descr="sdhclogo">
          <a:extLst>
            <a:ext uri="{FF2B5EF4-FFF2-40B4-BE49-F238E27FC236}">
              <a16:creationId xmlns:a16="http://schemas.microsoft.com/office/drawing/2014/main" id="{00000000-0008-0000-1700-0000B1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74" name="Picture 54" descr="sdhclogo">
          <a:extLst>
            <a:ext uri="{FF2B5EF4-FFF2-40B4-BE49-F238E27FC236}">
              <a16:creationId xmlns:a16="http://schemas.microsoft.com/office/drawing/2014/main" id="{00000000-0008-0000-1700-0000B2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75" name="Picture 55" descr="sdhclogo">
          <a:extLst>
            <a:ext uri="{FF2B5EF4-FFF2-40B4-BE49-F238E27FC236}">
              <a16:creationId xmlns:a16="http://schemas.microsoft.com/office/drawing/2014/main" id="{00000000-0008-0000-1700-0000B3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876" name="Picture 56" descr="sdhclogo">
          <a:extLst>
            <a:ext uri="{FF2B5EF4-FFF2-40B4-BE49-F238E27FC236}">
              <a16:creationId xmlns:a16="http://schemas.microsoft.com/office/drawing/2014/main" id="{00000000-0008-0000-1700-0000B4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77" name="Picture 57" descr="sdhclogo">
          <a:extLst>
            <a:ext uri="{FF2B5EF4-FFF2-40B4-BE49-F238E27FC236}">
              <a16:creationId xmlns:a16="http://schemas.microsoft.com/office/drawing/2014/main" id="{00000000-0008-0000-1700-0000B5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78" name="Picture 58" descr="sdhclogo">
          <a:extLst>
            <a:ext uri="{FF2B5EF4-FFF2-40B4-BE49-F238E27FC236}">
              <a16:creationId xmlns:a16="http://schemas.microsoft.com/office/drawing/2014/main" id="{00000000-0008-0000-1700-0000B6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79" name="Picture 59" descr="sdhclogo">
          <a:extLst>
            <a:ext uri="{FF2B5EF4-FFF2-40B4-BE49-F238E27FC236}">
              <a16:creationId xmlns:a16="http://schemas.microsoft.com/office/drawing/2014/main" id="{00000000-0008-0000-1700-0000B7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80" name="Picture 60" descr="sdhclogo">
          <a:extLst>
            <a:ext uri="{FF2B5EF4-FFF2-40B4-BE49-F238E27FC236}">
              <a16:creationId xmlns:a16="http://schemas.microsoft.com/office/drawing/2014/main" id="{00000000-0008-0000-1700-0000B8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81" name="Picture 61" descr="sdhclogo">
          <a:extLst>
            <a:ext uri="{FF2B5EF4-FFF2-40B4-BE49-F238E27FC236}">
              <a16:creationId xmlns:a16="http://schemas.microsoft.com/office/drawing/2014/main" id="{00000000-0008-0000-1700-0000B9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882" name="Picture 62" descr="sdhclogo">
          <a:extLst>
            <a:ext uri="{FF2B5EF4-FFF2-40B4-BE49-F238E27FC236}">
              <a16:creationId xmlns:a16="http://schemas.microsoft.com/office/drawing/2014/main" id="{00000000-0008-0000-1700-0000BA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83" name="Picture 63" descr="sdhclogo">
          <a:extLst>
            <a:ext uri="{FF2B5EF4-FFF2-40B4-BE49-F238E27FC236}">
              <a16:creationId xmlns:a16="http://schemas.microsoft.com/office/drawing/2014/main" id="{00000000-0008-0000-1700-0000BB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84" name="Picture 64" descr="sdhclogo">
          <a:extLst>
            <a:ext uri="{FF2B5EF4-FFF2-40B4-BE49-F238E27FC236}">
              <a16:creationId xmlns:a16="http://schemas.microsoft.com/office/drawing/2014/main" id="{00000000-0008-0000-1700-0000BC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85" name="Picture 65" descr="sdhclogo">
          <a:extLst>
            <a:ext uri="{FF2B5EF4-FFF2-40B4-BE49-F238E27FC236}">
              <a16:creationId xmlns:a16="http://schemas.microsoft.com/office/drawing/2014/main" id="{00000000-0008-0000-1700-0000BD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86" name="Picture 66" descr="sdhclogo">
          <a:extLst>
            <a:ext uri="{FF2B5EF4-FFF2-40B4-BE49-F238E27FC236}">
              <a16:creationId xmlns:a16="http://schemas.microsoft.com/office/drawing/2014/main" id="{00000000-0008-0000-1700-0000BE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87" name="Picture 67" descr="sdhclogo">
          <a:extLst>
            <a:ext uri="{FF2B5EF4-FFF2-40B4-BE49-F238E27FC236}">
              <a16:creationId xmlns:a16="http://schemas.microsoft.com/office/drawing/2014/main" id="{00000000-0008-0000-1700-0000BF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888" name="Picture 68" descr="sdhclogo">
          <a:extLst>
            <a:ext uri="{FF2B5EF4-FFF2-40B4-BE49-F238E27FC236}">
              <a16:creationId xmlns:a16="http://schemas.microsoft.com/office/drawing/2014/main" id="{00000000-0008-0000-1700-0000C0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89" name="Picture 69" descr="sdhclogo">
          <a:extLst>
            <a:ext uri="{FF2B5EF4-FFF2-40B4-BE49-F238E27FC236}">
              <a16:creationId xmlns:a16="http://schemas.microsoft.com/office/drawing/2014/main" id="{00000000-0008-0000-1700-0000C1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0" name="Picture 70" descr="sdhclogo">
          <a:extLst>
            <a:ext uri="{FF2B5EF4-FFF2-40B4-BE49-F238E27FC236}">
              <a16:creationId xmlns:a16="http://schemas.microsoft.com/office/drawing/2014/main" id="{00000000-0008-0000-1700-0000C2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1" name="Picture 71" descr="sdhclogo">
          <a:extLst>
            <a:ext uri="{FF2B5EF4-FFF2-40B4-BE49-F238E27FC236}">
              <a16:creationId xmlns:a16="http://schemas.microsoft.com/office/drawing/2014/main" id="{00000000-0008-0000-1700-0000C3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2" name="Picture 72" descr="sdhclogo">
          <a:extLst>
            <a:ext uri="{FF2B5EF4-FFF2-40B4-BE49-F238E27FC236}">
              <a16:creationId xmlns:a16="http://schemas.microsoft.com/office/drawing/2014/main" id="{00000000-0008-0000-1700-0000C4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3" name="Picture 73" descr="sdhclogo">
          <a:extLst>
            <a:ext uri="{FF2B5EF4-FFF2-40B4-BE49-F238E27FC236}">
              <a16:creationId xmlns:a16="http://schemas.microsoft.com/office/drawing/2014/main" id="{00000000-0008-0000-1700-0000C5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4" name="Picture 74" descr="sdhclogo">
          <a:extLst>
            <a:ext uri="{FF2B5EF4-FFF2-40B4-BE49-F238E27FC236}">
              <a16:creationId xmlns:a16="http://schemas.microsoft.com/office/drawing/2014/main" id="{00000000-0008-0000-1700-0000C6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5" name="Picture 75" descr="sdhclogo">
          <a:extLst>
            <a:ext uri="{FF2B5EF4-FFF2-40B4-BE49-F238E27FC236}">
              <a16:creationId xmlns:a16="http://schemas.microsoft.com/office/drawing/2014/main" id="{00000000-0008-0000-1700-0000C7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6" name="Picture 76" descr="sdhclogo">
          <a:extLst>
            <a:ext uri="{FF2B5EF4-FFF2-40B4-BE49-F238E27FC236}">
              <a16:creationId xmlns:a16="http://schemas.microsoft.com/office/drawing/2014/main" id="{00000000-0008-0000-1700-0000C8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7" name="Picture 77" descr="sdhclogo">
          <a:extLst>
            <a:ext uri="{FF2B5EF4-FFF2-40B4-BE49-F238E27FC236}">
              <a16:creationId xmlns:a16="http://schemas.microsoft.com/office/drawing/2014/main" id="{00000000-0008-0000-1700-0000C9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8" name="Picture 78" descr="sdhclogo">
          <a:extLst>
            <a:ext uri="{FF2B5EF4-FFF2-40B4-BE49-F238E27FC236}">
              <a16:creationId xmlns:a16="http://schemas.microsoft.com/office/drawing/2014/main" id="{00000000-0008-0000-1700-0000CA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899" name="Picture 79" descr="sdhclogo">
          <a:extLst>
            <a:ext uri="{FF2B5EF4-FFF2-40B4-BE49-F238E27FC236}">
              <a16:creationId xmlns:a16="http://schemas.microsoft.com/office/drawing/2014/main" id="{00000000-0008-0000-1700-0000CB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36</xdr:row>
      <xdr:rowOff>0</xdr:rowOff>
    </xdr:from>
    <xdr:to>
      <xdr:col>13</xdr:col>
      <xdr:colOff>323850</xdr:colOff>
      <xdr:row>36</xdr:row>
      <xdr:rowOff>0</xdr:rowOff>
    </xdr:to>
    <xdr:pic>
      <xdr:nvPicPr>
        <xdr:cNvPr id="1021900" name="Picture 80" descr="sdhclogo">
          <a:extLst>
            <a:ext uri="{FF2B5EF4-FFF2-40B4-BE49-F238E27FC236}">
              <a16:creationId xmlns:a16="http://schemas.microsoft.com/office/drawing/2014/main" id="{00000000-0008-0000-1700-0000CC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01" name="Picture 81" descr="sdhclogo">
          <a:extLst>
            <a:ext uri="{FF2B5EF4-FFF2-40B4-BE49-F238E27FC236}">
              <a16:creationId xmlns:a16="http://schemas.microsoft.com/office/drawing/2014/main" id="{00000000-0008-0000-1700-0000CD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02" name="Picture 82" descr="sdhclogo">
          <a:extLst>
            <a:ext uri="{FF2B5EF4-FFF2-40B4-BE49-F238E27FC236}">
              <a16:creationId xmlns:a16="http://schemas.microsoft.com/office/drawing/2014/main" id="{00000000-0008-0000-1700-0000CE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903" name="Picture 83" descr="sdhclogo">
          <a:extLst>
            <a:ext uri="{FF2B5EF4-FFF2-40B4-BE49-F238E27FC236}">
              <a16:creationId xmlns:a16="http://schemas.microsoft.com/office/drawing/2014/main" id="{00000000-0008-0000-1700-0000CF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04" name="Picture 84" descr="sdhclogo">
          <a:extLst>
            <a:ext uri="{FF2B5EF4-FFF2-40B4-BE49-F238E27FC236}">
              <a16:creationId xmlns:a16="http://schemas.microsoft.com/office/drawing/2014/main" id="{00000000-0008-0000-1700-0000D0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05" name="Picture 85" descr="sdhclogo">
          <a:extLst>
            <a:ext uri="{FF2B5EF4-FFF2-40B4-BE49-F238E27FC236}">
              <a16:creationId xmlns:a16="http://schemas.microsoft.com/office/drawing/2014/main" id="{00000000-0008-0000-1700-0000D1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06" name="Picture 86" descr="sdhclogo">
          <a:extLst>
            <a:ext uri="{FF2B5EF4-FFF2-40B4-BE49-F238E27FC236}">
              <a16:creationId xmlns:a16="http://schemas.microsoft.com/office/drawing/2014/main" id="{00000000-0008-0000-1700-0000D2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07" name="Picture 87" descr="sdhclogo">
          <a:extLst>
            <a:ext uri="{FF2B5EF4-FFF2-40B4-BE49-F238E27FC236}">
              <a16:creationId xmlns:a16="http://schemas.microsoft.com/office/drawing/2014/main" id="{00000000-0008-0000-1700-0000D3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08" name="Picture 88" descr="sdhclogo">
          <a:extLst>
            <a:ext uri="{FF2B5EF4-FFF2-40B4-BE49-F238E27FC236}">
              <a16:creationId xmlns:a16="http://schemas.microsoft.com/office/drawing/2014/main" id="{00000000-0008-0000-1700-0000D4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909" name="Picture 89" descr="sdhclogo">
          <a:extLst>
            <a:ext uri="{FF2B5EF4-FFF2-40B4-BE49-F238E27FC236}">
              <a16:creationId xmlns:a16="http://schemas.microsoft.com/office/drawing/2014/main" id="{00000000-0008-0000-1700-0000D5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10" name="Picture 90" descr="sdhclogo">
          <a:extLst>
            <a:ext uri="{FF2B5EF4-FFF2-40B4-BE49-F238E27FC236}">
              <a16:creationId xmlns:a16="http://schemas.microsoft.com/office/drawing/2014/main" id="{00000000-0008-0000-1700-0000D6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11" name="Picture 91" descr="sdhclogo">
          <a:extLst>
            <a:ext uri="{FF2B5EF4-FFF2-40B4-BE49-F238E27FC236}">
              <a16:creationId xmlns:a16="http://schemas.microsoft.com/office/drawing/2014/main" id="{00000000-0008-0000-1700-0000D7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12" name="Picture 92" descr="sdhclogo">
          <a:extLst>
            <a:ext uri="{FF2B5EF4-FFF2-40B4-BE49-F238E27FC236}">
              <a16:creationId xmlns:a16="http://schemas.microsoft.com/office/drawing/2014/main" id="{00000000-0008-0000-1700-0000D8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13" name="Picture 93" descr="sdhclogo">
          <a:extLst>
            <a:ext uri="{FF2B5EF4-FFF2-40B4-BE49-F238E27FC236}">
              <a16:creationId xmlns:a16="http://schemas.microsoft.com/office/drawing/2014/main" id="{00000000-0008-0000-1700-0000D9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14" name="Picture 94" descr="sdhclogo">
          <a:extLst>
            <a:ext uri="{FF2B5EF4-FFF2-40B4-BE49-F238E27FC236}">
              <a16:creationId xmlns:a16="http://schemas.microsoft.com/office/drawing/2014/main" id="{00000000-0008-0000-1700-0000DA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915" name="Picture 95" descr="sdhclogo">
          <a:extLst>
            <a:ext uri="{FF2B5EF4-FFF2-40B4-BE49-F238E27FC236}">
              <a16:creationId xmlns:a16="http://schemas.microsoft.com/office/drawing/2014/main" id="{00000000-0008-0000-1700-0000DB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16" name="Picture 96" descr="sdhclogo">
          <a:extLst>
            <a:ext uri="{FF2B5EF4-FFF2-40B4-BE49-F238E27FC236}">
              <a16:creationId xmlns:a16="http://schemas.microsoft.com/office/drawing/2014/main" id="{00000000-0008-0000-1700-0000DC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17" name="Picture 97" descr="sdhclogo">
          <a:extLst>
            <a:ext uri="{FF2B5EF4-FFF2-40B4-BE49-F238E27FC236}">
              <a16:creationId xmlns:a16="http://schemas.microsoft.com/office/drawing/2014/main" id="{00000000-0008-0000-1700-0000DD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18" name="Picture 98" descr="sdhclogo">
          <a:extLst>
            <a:ext uri="{FF2B5EF4-FFF2-40B4-BE49-F238E27FC236}">
              <a16:creationId xmlns:a16="http://schemas.microsoft.com/office/drawing/2014/main" id="{00000000-0008-0000-1700-0000DE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19" name="Picture 99" descr="sdhclogo">
          <a:extLst>
            <a:ext uri="{FF2B5EF4-FFF2-40B4-BE49-F238E27FC236}">
              <a16:creationId xmlns:a16="http://schemas.microsoft.com/office/drawing/2014/main" id="{00000000-0008-0000-1700-0000DF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20" name="Picture 100" descr="sdhclogo">
          <a:extLst>
            <a:ext uri="{FF2B5EF4-FFF2-40B4-BE49-F238E27FC236}">
              <a16:creationId xmlns:a16="http://schemas.microsoft.com/office/drawing/2014/main" id="{00000000-0008-0000-1700-0000E0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21" name="Picture 101" descr="sdhclogo">
          <a:extLst>
            <a:ext uri="{FF2B5EF4-FFF2-40B4-BE49-F238E27FC236}">
              <a16:creationId xmlns:a16="http://schemas.microsoft.com/office/drawing/2014/main" id="{00000000-0008-0000-1700-0000E1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22" name="Picture 102" descr="sdhclogo">
          <a:extLst>
            <a:ext uri="{FF2B5EF4-FFF2-40B4-BE49-F238E27FC236}">
              <a16:creationId xmlns:a16="http://schemas.microsoft.com/office/drawing/2014/main" id="{00000000-0008-0000-1700-0000E2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23" name="Picture 103" descr="sdhclogo">
          <a:extLst>
            <a:ext uri="{FF2B5EF4-FFF2-40B4-BE49-F238E27FC236}">
              <a16:creationId xmlns:a16="http://schemas.microsoft.com/office/drawing/2014/main" id="{00000000-0008-0000-1700-0000E3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24" name="Picture 104" descr="sdhclogo">
          <a:extLst>
            <a:ext uri="{FF2B5EF4-FFF2-40B4-BE49-F238E27FC236}">
              <a16:creationId xmlns:a16="http://schemas.microsoft.com/office/drawing/2014/main" id="{00000000-0008-0000-1700-0000E4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25" name="Picture 105" descr="sdhclogo">
          <a:extLst>
            <a:ext uri="{FF2B5EF4-FFF2-40B4-BE49-F238E27FC236}">
              <a16:creationId xmlns:a16="http://schemas.microsoft.com/office/drawing/2014/main" id="{00000000-0008-0000-1700-0000E5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26" name="Picture 106" descr="sdhclogo">
          <a:extLst>
            <a:ext uri="{FF2B5EF4-FFF2-40B4-BE49-F238E27FC236}">
              <a16:creationId xmlns:a16="http://schemas.microsoft.com/office/drawing/2014/main" id="{00000000-0008-0000-1700-0000E6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36</xdr:row>
      <xdr:rowOff>0</xdr:rowOff>
    </xdr:from>
    <xdr:to>
      <xdr:col>13</xdr:col>
      <xdr:colOff>323850</xdr:colOff>
      <xdr:row>36</xdr:row>
      <xdr:rowOff>0</xdr:rowOff>
    </xdr:to>
    <xdr:pic>
      <xdr:nvPicPr>
        <xdr:cNvPr id="1021927" name="Picture 107" descr="sdhclogo">
          <a:extLst>
            <a:ext uri="{FF2B5EF4-FFF2-40B4-BE49-F238E27FC236}">
              <a16:creationId xmlns:a16="http://schemas.microsoft.com/office/drawing/2014/main" id="{00000000-0008-0000-1700-0000E7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28" name="Picture 108" descr="sdhclogo">
          <a:extLst>
            <a:ext uri="{FF2B5EF4-FFF2-40B4-BE49-F238E27FC236}">
              <a16:creationId xmlns:a16="http://schemas.microsoft.com/office/drawing/2014/main" id="{00000000-0008-0000-1700-0000E8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29" name="Picture 109" descr="sdhclogo">
          <a:extLst>
            <a:ext uri="{FF2B5EF4-FFF2-40B4-BE49-F238E27FC236}">
              <a16:creationId xmlns:a16="http://schemas.microsoft.com/office/drawing/2014/main" id="{00000000-0008-0000-1700-0000E9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930" name="Picture 110" descr="sdhclogo">
          <a:extLst>
            <a:ext uri="{FF2B5EF4-FFF2-40B4-BE49-F238E27FC236}">
              <a16:creationId xmlns:a16="http://schemas.microsoft.com/office/drawing/2014/main" id="{00000000-0008-0000-1700-0000EA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31" name="Picture 111" descr="sdhclogo">
          <a:extLst>
            <a:ext uri="{FF2B5EF4-FFF2-40B4-BE49-F238E27FC236}">
              <a16:creationId xmlns:a16="http://schemas.microsoft.com/office/drawing/2014/main" id="{00000000-0008-0000-1700-0000EB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32" name="Picture 112" descr="sdhclogo">
          <a:extLst>
            <a:ext uri="{FF2B5EF4-FFF2-40B4-BE49-F238E27FC236}">
              <a16:creationId xmlns:a16="http://schemas.microsoft.com/office/drawing/2014/main" id="{00000000-0008-0000-1700-0000EC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33" name="Picture 113" descr="sdhclogo">
          <a:extLst>
            <a:ext uri="{FF2B5EF4-FFF2-40B4-BE49-F238E27FC236}">
              <a16:creationId xmlns:a16="http://schemas.microsoft.com/office/drawing/2014/main" id="{00000000-0008-0000-1700-0000ED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34" name="Picture 114" descr="sdhclogo">
          <a:extLst>
            <a:ext uri="{FF2B5EF4-FFF2-40B4-BE49-F238E27FC236}">
              <a16:creationId xmlns:a16="http://schemas.microsoft.com/office/drawing/2014/main" id="{00000000-0008-0000-1700-0000EE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35" name="Picture 115" descr="sdhclogo">
          <a:extLst>
            <a:ext uri="{FF2B5EF4-FFF2-40B4-BE49-F238E27FC236}">
              <a16:creationId xmlns:a16="http://schemas.microsoft.com/office/drawing/2014/main" id="{00000000-0008-0000-1700-0000EF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936" name="Picture 116" descr="sdhclogo">
          <a:extLst>
            <a:ext uri="{FF2B5EF4-FFF2-40B4-BE49-F238E27FC236}">
              <a16:creationId xmlns:a16="http://schemas.microsoft.com/office/drawing/2014/main" id="{00000000-0008-0000-1700-0000F0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37" name="Picture 117" descr="sdhclogo">
          <a:extLst>
            <a:ext uri="{FF2B5EF4-FFF2-40B4-BE49-F238E27FC236}">
              <a16:creationId xmlns:a16="http://schemas.microsoft.com/office/drawing/2014/main" id="{00000000-0008-0000-1700-0000F1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38" name="Picture 118" descr="sdhclogo">
          <a:extLst>
            <a:ext uri="{FF2B5EF4-FFF2-40B4-BE49-F238E27FC236}">
              <a16:creationId xmlns:a16="http://schemas.microsoft.com/office/drawing/2014/main" id="{00000000-0008-0000-1700-0000F2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39" name="Picture 119" descr="sdhclogo">
          <a:extLst>
            <a:ext uri="{FF2B5EF4-FFF2-40B4-BE49-F238E27FC236}">
              <a16:creationId xmlns:a16="http://schemas.microsoft.com/office/drawing/2014/main" id="{00000000-0008-0000-1700-0000F3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40" name="Picture 120" descr="sdhclogo">
          <a:extLst>
            <a:ext uri="{FF2B5EF4-FFF2-40B4-BE49-F238E27FC236}">
              <a16:creationId xmlns:a16="http://schemas.microsoft.com/office/drawing/2014/main" id="{00000000-0008-0000-1700-0000F4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41" name="Picture 121" descr="sdhclogo">
          <a:extLst>
            <a:ext uri="{FF2B5EF4-FFF2-40B4-BE49-F238E27FC236}">
              <a16:creationId xmlns:a16="http://schemas.microsoft.com/office/drawing/2014/main" id="{00000000-0008-0000-1700-0000F5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21942" name="Picture 122" descr="sdhclogo">
          <a:extLst>
            <a:ext uri="{FF2B5EF4-FFF2-40B4-BE49-F238E27FC236}">
              <a16:creationId xmlns:a16="http://schemas.microsoft.com/office/drawing/2014/main" id="{00000000-0008-0000-1700-0000F6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43" name="Picture 123" descr="sdhclogo">
          <a:extLst>
            <a:ext uri="{FF2B5EF4-FFF2-40B4-BE49-F238E27FC236}">
              <a16:creationId xmlns:a16="http://schemas.microsoft.com/office/drawing/2014/main" id="{00000000-0008-0000-1700-0000F7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44" name="Picture 124" descr="sdhclogo">
          <a:extLst>
            <a:ext uri="{FF2B5EF4-FFF2-40B4-BE49-F238E27FC236}">
              <a16:creationId xmlns:a16="http://schemas.microsoft.com/office/drawing/2014/main" id="{00000000-0008-0000-1700-0000F8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45" name="Picture 125" descr="sdhclogo">
          <a:extLst>
            <a:ext uri="{FF2B5EF4-FFF2-40B4-BE49-F238E27FC236}">
              <a16:creationId xmlns:a16="http://schemas.microsoft.com/office/drawing/2014/main" id="{00000000-0008-0000-1700-0000F9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46" name="Picture 126" descr="sdhclogo">
          <a:extLst>
            <a:ext uri="{FF2B5EF4-FFF2-40B4-BE49-F238E27FC236}">
              <a16:creationId xmlns:a16="http://schemas.microsoft.com/office/drawing/2014/main" id="{00000000-0008-0000-1700-0000FA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47" name="Picture 127" descr="sdhclogo">
          <a:extLst>
            <a:ext uri="{FF2B5EF4-FFF2-40B4-BE49-F238E27FC236}">
              <a16:creationId xmlns:a16="http://schemas.microsoft.com/office/drawing/2014/main" id="{00000000-0008-0000-1700-0000FB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48" name="Picture 128" descr="sdhclogo">
          <a:extLst>
            <a:ext uri="{FF2B5EF4-FFF2-40B4-BE49-F238E27FC236}">
              <a16:creationId xmlns:a16="http://schemas.microsoft.com/office/drawing/2014/main" id="{00000000-0008-0000-1700-0000FC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49" name="Picture 129" descr="sdhclogo">
          <a:extLst>
            <a:ext uri="{FF2B5EF4-FFF2-40B4-BE49-F238E27FC236}">
              <a16:creationId xmlns:a16="http://schemas.microsoft.com/office/drawing/2014/main" id="{00000000-0008-0000-1700-0000FD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50" name="Picture 130" descr="sdhclogo">
          <a:extLst>
            <a:ext uri="{FF2B5EF4-FFF2-40B4-BE49-F238E27FC236}">
              <a16:creationId xmlns:a16="http://schemas.microsoft.com/office/drawing/2014/main" id="{00000000-0008-0000-1700-0000FE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21951" name="Picture 131" descr="sdhclogo">
          <a:extLst>
            <a:ext uri="{FF2B5EF4-FFF2-40B4-BE49-F238E27FC236}">
              <a16:creationId xmlns:a16="http://schemas.microsoft.com/office/drawing/2014/main" id="{00000000-0008-0000-1700-0000FF97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68" name="Picture 132" descr="sdhclogo">
          <a:extLst>
            <a:ext uri="{FF2B5EF4-FFF2-40B4-BE49-F238E27FC236}">
              <a16:creationId xmlns:a16="http://schemas.microsoft.com/office/drawing/2014/main" id="{00000000-0008-0000-1700-000000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69" name="Picture 133" descr="sdhclogo">
          <a:extLst>
            <a:ext uri="{FF2B5EF4-FFF2-40B4-BE49-F238E27FC236}">
              <a16:creationId xmlns:a16="http://schemas.microsoft.com/office/drawing/2014/main" id="{00000000-0008-0000-1700-000001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36</xdr:row>
      <xdr:rowOff>0</xdr:rowOff>
    </xdr:from>
    <xdr:to>
      <xdr:col>13</xdr:col>
      <xdr:colOff>323850</xdr:colOff>
      <xdr:row>36</xdr:row>
      <xdr:rowOff>0</xdr:rowOff>
    </xdr:to>
    <xdr:pic>
      <xdr:nvPicPr>
        <xdr:cNvPr id="1031170" name="Picture 134" descr="sdhclogo">
          <a:extLst>
            <a:ext uri="{FF2B5EF4-FFF2-40B4-BE49-F238E27FC236}">
              <a16:creationId xmlns:a16="http://schemas.microsoft.com/office/drawing/2014/main" id="{00000000-0008-0000-1700-000002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71" name="Picture 135" descr="sdhclogo">
          <a:extLst>
            <a:ext uri="{FF2B5EF4-FFF2-40B4-BE49-F238E27FC236}">
              <a16:creationId xmlns:a16="http://schemas.microsoft.com/office/drawing/2014/main" id="{00000000-0008-0000-1700-000003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72" name="Picture 136" descr="sdhclogo">
          <a:extLst>
            <a:ext uri="{FF2B5EF4-FFF2-40B4-BE49-F238E27FC236}">
              <a16:creationId xmlns:a16="http://schemas.microsoft.com/office/drawing/2014/main" id="{00000000-0008-0000-1700-000004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31173" name="Picture 137" descr="sdhclogo">
          <a:extLst>
            <a:ext uri="{FF2B5EF4-FFF2-40B4-BE49-F238E27FC236}">
              <a16:creationId xmlns:a16="http://schemas.microsoft.com/office/drawing/2014/main" id="{00000000-0008-0000-1700-000005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74" name="Picture 138" descr="sdhclogo">
          <a:extLst>
            <a:ext uri="{FF2B5EF4-FFF2-40B4-BE49-F238E27FC236}">
              <a16:creationId xmlns:a16="http://schemas.microsoft.com/office/drawing/2014/main" id="{00000000-0008-0000-1700-000006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75" name="Picture 139" descr="sdhclogo">
          <a:extLst>
            <a:ext uri="{FF2B5EF4-FFF2-40B4-BE49-F238E27FC236}">
              <a16:creationId xmlns:a16="http://schemas.microsoft.com/office/drawing/2014/main" id="{00000000-0008-0000-1700-000007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76" name="Picture 140" descr="sdhclogo">
          <a:extLst>
            <a:ext uri="{FF2B5EF4-FFF2-40B4-BE49-F238E27FC236}">
              <a16:creationId xmlns:a16="http://schemas.microsoft.com/office/drawing/2014/main" id="{00000000-0008-0000-1700-000008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77" name="Picture 141" descr="sdhclogo">
          <a:extLst>
            <a:ext uri="{FF2B5EF4-FFF2-40B4-BE49-F238E27FC236}">
              <a16:creationId xmlns:a16="http://schemas.microsoft.com/office/drawing/2014/main" id="{00000000-0008-0000-1700-000009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78" name="Picture 142" descr="sdhclogo">
          <a:extLst>
            <a:ext uri="{FF2B5EF4-FFF2-40B4-BE49-F238E27FC236}">
              <a16:creationId xmlns:a16="http://schemas.microsoft.com/office/drawing/2014/main" id="{00000000-0008-0000-1700-00000A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31179" name="Picture 143" descr="sdhclogo">
          <a:extLst>
            <a:ext uri="{FF2B5EF4-FFF2-40B4-BE49-F238E27FC236}">
              <a16:creationId xmlns:a16="http://schemas.microsoft.com/office/drawing/2014/main" id="{00000000-0008-0000-1700-00000B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80" name="Picture 144" descr="sdhclogo">
          <a:extLst>
            <a:ext uri="{FF2B5EF4-FFF2-40B4-BE49-F238E27FC236}">
              <a16:creationId xmlns:a16="http://schemas.microsoft.com/office/drawing/2014/main" id="{00000000-0008-0000-1700-00000C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81" name="Picture 145" descr="sdhclogo">
          <a:extLst>
            <a:ext uri="{FF2B5EF4-FFF2-40B4-BE49-F238E27FC236}">
              <a16:creationId xmlns:a16="http://schemas.microsoft.com/office/drawing/2014/main" id="{00000000-0008-0000-1700-00000D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82" name="Picture 146" descr="sdhclogo">
          <a:extLst>
            <a:ext uri="{FF2B5EF4-FFF2-40B4-BE49-F238E27FC236}">
              <a16:creationId xmlns:a16="http://schemas.microsoft.com/office/drawing/2014/main" id="{00000000-0008-0000-1700-00000E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83" name="Picture 147" descr="sdhclogo">
          <a:extLst>
            <a:ext uri="{FF2B5EF4-FFF2-40B4-BE49-F238E27FC236}">
              <a16:creationId xmlns:a16="http://schemas.microsoft.com/office/drawing/2014/main" id="{00000000-0008-0000-1700-00000F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84" name="Picture 148" descr="sdhclogo">
          <a:extLst>
            <a:ext uri="{FF2B5EF4-FFF2-40B4-BE49-F238E27FC236}">
              <a16:creationId xmlns:a16="http://schemas.microsoft.com/office/drawing/2014/main" id="{00000000-0008-0000-1700-000010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466725</xdr:colOff>
      <xdr:row>36</xdr:row>
      <xdr:rowOff>0</xdr:rowOff>
    </xdr:from>
    <xdr:to>
      <xdr:col>13</xdr:col>
      <xdr:colOff>466725</xdr:colOff>
      <xdr:row>36</xdr:row>
      <xdr:rowOff>0</xdr:rowOff>
    </xdr:to>
    <xdr:pic>
      <xdr:nvPicPr>
        <xdr:cNvPr id="1031185" name="Picture 149" descr="sdhclogo">
          <a:extLst>
            <a:ext uri="{FF2B5EF4-FFF2-40B4-BE49-F238E27FC236}">
              <a16:creationId xmlns:a16="http://schemas.microsoft.com/office/drawing/2014/main" id="{00000000-0008-0000-1700-000011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86" name="Picture 150" descr="sdhclogo">
          <a:extLst>
            <a:ext uri="{FF2B5EF4-FFF2-40B4-BE49-F238E27FC236}">
              <a16:creationId xmlns:a16="http://schemas.microsoft.com/office/drawing/2014/main" id="{00000000-0008-0000-1700-000012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87" name="Picture 151" descr="sdhclogo">
          <a:extLst>
            <a:ext uri="{FF2B5EF4-FFF2-40B4-BE49-F238E27FC236}">
              <a16:creationId xmlns:a16="http://schemas.microsoft.com/office/drawing/2014/main" id="{00000000-0008-0000-1700-000013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88" name="Picture 152" descr="sdhclogo">
          <a:extLst>
            <a:ext uri="{FF2B5EF4-FFF2-40B4-BE49-F238E27FC236}">
              <a16:creationId xmlns:a16="http://schemas.microsoft.com/office/drawing/2014/main" id="{00000000-0008-0000-1700-000014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89" name="Picture 153" descr="sdhclogo">
          <a:extLst>
            <a:ext uri="{FF2B5EF4-FFF2-40B4-BE49-F238E27FC236}">
              <a16:creationId xmlns:a16="http://schemas.microsoft.com/office/drawing/2014/main" id="{00000000-0008-0000-1700-000015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90" name="Picture 154" descr="sdhclogo">
          <a:extLst>
            <a:ext uri="{FF2B5EF4-FFF2-40B4-BE49-F238E27FC236}">
              <a16:creationId xmlns:a16="http://schemas.microsoft.com/office/drawing/2014/main" id="{00000000-0008-0000-1700-000016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91" name="Picture 155" descr="sdhclogo">
          <a:extLst>
            <a:ext uri="{FF2B5EF4-FFF2-40B4-BE49-F238E27FC236}">
              <a16:creationId xmlns:a16="http://schemas.microsoft.com/office/drawing/2014/main" id="{00000000-0008-0000-1700-000017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92" name="Picture 156" descr="sdhclogo">
          <a:extLst>
            <a:ext uri="{FF2B5EF4-FFF2-40B4-BE49-F238E27FC236}">
              <a16:creationId xmlns:a16="http://schemas.microsoft.com/office/drawing/2014/main" id="{00000000-0008-0000-1700-000018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93" name="Picture 157" descr="sdhclogo">
          <a:extLst>
            <a:ext uri="{FF2B5EF4-FFF2-40B4-BE49-F238E27FC236}">
              <a16:creationId xmlns:a16="http://schemas.microsoft.com/office/drawing/2014/main" id="{00000000-0008-0000-1700-000019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94" name="Picture 158" descr="sdhclogo">
          <a:extLst>
            <a:ext uri="{FF2B5EF4-FFF2-40B4-BE49-F238E27FC236}">
              <a16:creationId xmlns:a16="http://schemas.microsoft.com/office/drawing/2014/main" id="{00000000-0008-0000-1700-00001A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95" name="Picture 159" descr="sdhclogo">
          <a:extLst>
            <a:ext uri="{FF2B5EF4-FFF2-40B4-BE49-F238E27FC236}">
              <a16:creationId xmlns:a16="http://schemas.microsoft.com/office/drawing/2014/main" id="{00000000-0008-0000-1700-00001B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96" name="Picture 160" descr="sdhclogo">
          <a:extLst>
            <a:ext uri="{FF2B5EF4-FFF2-40B4-BE49-F238E27FC236}">
              <a16:creationId xmlns:a16="http://schemas.microsoft.com/office/drawing/2014/main" id="{00000000-0008-0000-1700-00001C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323850</xdr:colOff>
      <xdr:row>36</xdr:row>
      <xdr:rowOff>0</xdr:rowOff>
    </xdr:from>
    <xdr:to>
      <xdr:col>13</xdr:col>
      <xdr:colOff>323850</xdr:colOff>
      <xdr:row>36</xdr:row>
      <xdr:rowOff>0</xdr:rowOff>
    </xdr:to>
    <xdr:pic>
      <xdr:nvPicPr>
        <xdr:cNvPr id="1031197" name="Picture 161" descr="sdhclogo">
          <a:extLst>
            <a:ext uri="{FF2B5EF4-FFF2-40B4-BE49-F238E27FC236}">
              <a16:creationId xmlns:a16="http://schemas.microsoft.com/office/drawing/2014/main" id="{00000000-0008-0000-1700-00001D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98" name="Picture 162" descr="sdhclogo">
          <a:extLst>
            <a:ext uri="{FF2B5EF4-FFF2-40B4-BE49-F238E27FC236}">
              <a16:creationId xmlns:a16="http://schemas.microsoft.com/office/drawing/2014/main" id="{00000000-0008-0000-1700-00001E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199" name="Picture 163" descr="sdhclogo">
          <a:extLst>
            <a:ext uri="{FF2B5EF4-FFF2-40B4-BE49-F238E27FC236}">
              <a16:creationId xmlns:a16="http://schemas.microsoft.com/office/drawing/2014/main" id="{00000000-0008-0000-1700-00001F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200" name="Picture 164" descr="sdhclogo">
          <a:extLst>
            <a:ext uri="{FF2B5EF4-FFF2-40B4-BE49-F238E27FC236}">
              <a16:creationId xmlns:a16="http://schemas.microsoft.com/office/drawing/2014/main" id="{00000000-0008-0000-1700-000020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201" name="Picture 165" descr="sdhclogo">
          <a:extLst>
            <a:ext uri="{FF2B5EF4-FFF2-40B4-BE49-F238E27FC236}">
              <a16:creationId xmlns:a16="http://schemas.microsoft.com/office/drawing/2014/main" id="{00000000-0008-0000-1700-000021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202" name="Picture 166" descr="sdhclogo">
          <a:extLst>
            <a:ext uri="{FF2B5EF4-FFF2-40B4-BE49-F238E27FC236}">
              <a16:creationId xmlns:a16="http://schemas.microsoft.com/office/drawing/2014/main" id="{00000000-0008-0000-1700-000022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203" name="Picture 167" descr="sdhclogo">
          <a:extLst>
            <a:ext uri="{FF2B5EF4-FFF2-40B4-BE49-F238E27FC236}">
              <a16:creationId xmlns:a16="http://schemas.microsoft.com/office/drawing/2014/main" id="{00000000-0008-0000-1700-000023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204" name="Picture 168" descr="sdhclogo">
          <a:extLst>
            <a:ext uri="{FF2B5EF4-FFF2-40B4-BE49-F238E27FC236}">
              <a16:creationId xmlns:a16="http://schemas.microsoft.com/office/drawing/2014/main" id="{00000000-0008-0000-1700-000024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205" name="Picture 169" descr="sdhclogo">
          <a:extLst>
            <a:ext uri="{FF2B5EF4-FFF2-40B4-BE49-F238E27FC236}">
              <a16:creationId xmlns:a16="http://schemas.microsoft.com/office/drawing/2014/main" id="{00000000-0008-0000-1700-000025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0</xdr:rowOff>
    </xdr:from>
    <xdr:to>
      <xdr:col>12</xdr:col>
      <xdr:colOff>0</xdr:colOff>
      <xdr:row>36</xdr:row>
      <xdr:rowOff>0</xdr:rowOff>
    </xdr:to>
    <xdr:pic>
      <xdr:nvPicPr>
        <xdr:cNvPr id="1031206" name="Picture 170" descr="sdhclogo">
          <a:extLst>
            <a:ext uri="{FF2B5EF4-FFF2-40B4-BE49-F238E27FC236}">
              <a16:creationId xmlns:a16="http://schemas.microsoft.com/office/drawing/2014/main" id="{00000000-0008-0000-1700-000026B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8677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107950</xdr:colOff>
      <xdr:row>33</xdr:row>
      <xdr:rowOff>285750</xdr:rowOff>
    </xdr:from>
    <xdr:to>
      <xdr:col>0</xdr:col>
      <xdr:colOff>555625</xdr:colOff>
      <xdr:row>35</xdr:row>
      <xdr:rowOff>107950</xdr:rowOff>
    </xdr:to>
    <xdr:pic>
      <xdr:nvPicPr>
        <xdr:cNvPr id="1031207" name="Picture 1">
          <a:extLst>
            <a:ext uri="{FF2B5EF4-FFF2-40B4-BE49-F238E27FC236}">
              <a16:creationId xmlns:a16="http://schemas.microsoft.com/office/drawing/2014/main" id="{00000000-0008-0000-1700-000027BC0F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950" y="8172450"/>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241300</xdr:colOff>
      <xdr:row>0</xdr:row>
      <xdr:rowOff>638175</xdr:rowOff>
    </xdr:to>
    <xdr:pic>
      <xdr:nvPicPr>
        <xdr:cNvPr id="173" name="Picture 32" descr="SDHC_BW_Logo">
          <a:extLst>
            <a:ext uri="{FF2B5EF4-FFF2-40B4-BE49-F238E27FC236}">
              <a16:creationId xmlns:a16="http://schemas.microsoft.com/office/drawing/2014/main" id="{00000000-0008-0000-1700-0000A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35</xdr:row>
      <xdr:rowOff>152400</xdr:rowOff>
    </xdr:from>
    <xdr:to>
      <xdr:col>1</xdr:col>
      <xdr:colOff>76200</xdr:colOff>
      <xdr:row>38</xdr:row>
      <xdr:rowOff>133350</xdr:rowOff>
    </xdr:to>
    <xdr:pic>
      <xdr:nvPicPr>
        <xdr:cNvPr id="81236" name="Picture 1">
          <a:extLst>
            <a:ext uri="{FF2B5EF4-FFF2-40B4-BE49-F238E27FC236}">
              <a16:creationId xmlns:a16="http://schemas.microsoft.com/office/drawing/2014/main" id="{00000000-0008-0000-1800-0000543D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9029700"/>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311150</xdr:colOff>
      <xdr:row>0</xdr:row>
      <xdr:rowOff>638175</xdr:rowOff>
    </xdr:to>
    <xdr:pic>
      <xdr:nvPicPr>
        <xdr:cNvPr id="3" name="Picture 32" descr="SDHC_BW_Logo">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0</xdr:row>
      <xdr:rowOff>0</xdr:rowOff>
    </xdr:from>
    <xdr:to>
      <xdr:col>12</xdr:col>
      <xdr:colOff>438150</xdr:colOff>
      <xdr:row>0</xdr:row>
      <xdr:rowOff>0</xdr:rowOff>
    </xdr:to>
    <xdr:sp macro="" textlink="">
      <xdr:nvSpPr>
        <xdr:cNvPr id="9218" name="Text Box 2">
          <a:extLst>
            <a:ext uri="{FF2B5EF4-FFF2-40B4-BE49-F238E27FC236}">
              <a16:creationId xmlns:a16="http://schemas.microsoft.com/office/drawing/2014/main" id="{00000000-0008-0000-1900-000002240000}"/>
            </a:ext>
          </a:extLst>
        </xdr:cNvPr>
        <xdr:cNvSpPr txBox="1">
          <a:spLocks noChangeArrowheads="1"/>
        </xdr:cNvSpPr>
      </xdr:nvSpPr>
      <xdr:spPr bwMode="auto">
        <a:xfrm>
          <a:off x="4562475" y="0"/>
          <a:ext cx="136207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00000"/>
              </a:solidFill>
              <a:latin typeface="Symbol"/>
            </a:rPr>
            <a:t>9550</a:t>
          </a:r>
        </a:p>
      </xdr:txBody>
    </xdr:sp>
    <xdr:clientData/>
  </xdr:twoCellAnchor>
  <xdr:twoCellAnchor>
    <xdr:from>
      <xdr:col>14</xdr:col>
      <xdr:colOff>0</xdr:colOff>
      <xdr:row>0</xdr:row>
      <xdr:rowOff>0</xdr:rowOff>
    </xdr:from>
    <xdr:to>
      <xdr:col>14</xdr:col>
      <xdr:colOff>0</xdr:colOff>
      <xdr:row>0</xdr:row>
      <xdr:rowOff>0</xdr:rowOff>
    </xdr:to>
    <xdr:sp macro="" textlink="">
      <xdr:nvSpPr>
        <xdr:cNvPr id="1027264" name="Text Box 10">
          <a:extLst>
            <a:ext uri="{FF2B5EF4-FFF2-40B4-BE49-F238E27FC236}">
              <a16:creationId xmlns:a16="http://schemas.microsoft.com/office/drawing/2014/main" id="{00000000-0008-0000-1900-0000C0AC0F00}"/>
            </a:ext>
          </a:extLst>
        </xdr:cNvPr>
        <xdr:cNvSpPr txBox="1">
          <a:spLocks noChangeArrowheads="1"/>
        </xdr:cNvSpPr>
      </xdr:nvSpPr>
      <xdr:spPr bwMode="auto">
        <a:xfrm>
          <a:off x="6591300" y="0"/>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0</xdr:row>
      <xdr:rowOff>0</xdr:rowOff>
    </xdr:from>
    <xdr:to>
      <xdr:col>11</xdr:col>
      <xdr:colOff>0</xdr:colOff>
      <xdr:row>0</xdr:row>
      <xdr:rowOff>0</xdr:rowOff>
    </xdr:to>
    <xdr:pic>
      <xdr:nvPicPr>
        <xdr:cNvPr id="1027265" name="Picture 19" descr="sdhclogo">
          <a:extLst>
            <a:ext uri="{FF2B5EF4-FFF2-40B4-BE49-F238E27FC236}">
              <a16:creationId xmlns:a16="http://schemas.microsoft.com/office/drawing/2014/main" id="{00000000-0008-0000-1900-0000C1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7266" name="Picture 20" descr="sdhclogo">
          <a:extLst>
            <a:ext uri="{FF2B5EF4-FFF2-40B4-BE49-F238E27FC236}">
              <a16:creationId xmlns:a16="http://schemas.microsoft.com/office/drawing/2014/main" id="{00000000-0008-0000-1900-0000C2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67" name="Picture 21" descr="sdhclogo">
          <a:extLst>
            <a:ext uri="{FF2B5EF4-FFF2-40B4-BE49-F238E27FC236}">
              <a16:creationId xmlns:a16="http://schemas.microsoft.com/office/drawing/2014/main" id="{00000000-0008-0000-1900-0000C3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68" name="Picture 22" descr="sdhclogo">
          <a:extLst>
            <a:ext uri="{FF2B5EF4-FFF2-40B4-BE49-F238E27FC236}">
              <a16:creationId xmlns:a16="http://schemas.microsoft.com/office/drawing/2014/main" id="{00000000-0008-0000-1900-0000C4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69" name="Picture 23" descr="sdhclogo">
          <a:extLst>
            <a:ext uri="{FF2B5EF4-FFF2-40B4-BE49-F238E27FC236}">
              <a16:creationId xmlns:a16="http://schemas.microsoft.com/office/drawing/2014/main" id="{00000000-0008-0000-1900-0000C5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70" name="Picture 24" descr="sdhclogo">
          <a:extLst>
            <a:ext uri="{FF2B5EF4-FFF2-40B4-BE49-F238E27FC236}">
              <a16:creationId xmlns:a16="http://schemas.microsoft.com/office/drawing/2014/main" id="{00000000-0008-0000-1900-0000C6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71" name="Picture 25" descr="sdhclogo">
          <a:extLst>
            <a:ext uri="{FF2B5EF4-FFF2-40B4-BE49-F238E27FC236}">
              <a16:creationId xmlns:a16="http://schemas.microsoft.com/office/drawing/2014/main" id="{00000000-0008-0000-1900-0000C7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72" name="Picture 26" descr="sdhclogo">
          <a:extLst>
            <a:ext uri="{FF2B5EF4-FFF2-40B4-BE49-F238E27FC236}">
              <a16:creationId xmlns:a16="http://schemas.microsoft.com/office/drawing/2014/main" id="{00000000-0008-0000-1900-0000C8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7273" name="Picture 27" descr="sdhclogo">
          <a:extLst>
            <a:ext uri="{FF2B5EF4-FFF2-40B4-BE49-F238E27FC236}">
              <a16:creationId xmlns:a16="http://schemas.microsoft.com/office/drawing/2014/main" id="{00000000-0008-0000-1900-0000C9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74" name="Picture 28" descr="sdhclogo">
          <a:extLst>
            <a:ext uri="{FF2B5EF4-FFF2-40B4-BE49-F238E27FC236}">
              <a16:creationId xmlns:a16="http://schemas.microsoft.com/office/drawing/2014/main" id="{00000000-0008-0000-1900-0000CA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75" name="Picture 29" descr="sdhclogo">
          <a:extLst>
            <a:ext uri="{FF2B5EF4-FFF2-40B4-BE49-F238E27FC236}">
              <a16:creationId xmlns:a16="http://schemas.microsoft.com/office/drawing/2014/main" id="{00000000-0008-0000-1900-0000CB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76" name="Picture 30" descr="sdhclogo">
          <a:extLst>
            <a:ext uri="{FF2B5EF4-FFF2-40B4-BE49-F238E27FC236}">
              <a16:creationId xmlns:a16="http://schemas.microsoft.com/office/drawing/2014/main" id="{00000000-0008-0000-1900-0000CC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77" name="Picture 31" descr="sdhclogo">
          <a:extLst>
            <a:ext uri="{FF2B5EF4-FFF2-40B4-BE49-F238E27FC236}">
              <a16:creationId xmlns:a16="http://schemas.microsoft.com/office/drawing/2014/main" id="{00000000-0008-0000-1900-0000CD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78" name="Picture 32" descr="sdhclogo">
          <a:extLst>
            <a:ext uri="{FF2B5EF4-FFF2-40B4-BE49-F238E27FC236}">
              <a16:creationId xmlns:a16="http://schemas.microsoft.com/office/drawing/2014/main" id="{00000000-0008-0000-1900-0000CE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79" name="Picture 33" descr="sdhclogo">
          <a:extLst>
            <a:ext uri="{FF2B5EF4-FFF2-40B4-BE49-F238E27FC236}">
              <a16:creationId xmlns:a16="http://schemas.microsoft.com/office/drawing/2014/main" id="{00000000-0008-0000-1900-0000CF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7280" name="Picture 34" descr="sdhclogo">
          <a:extLst>
            <a:ext uri="{FF2B5EF4-FFF2-40B4-BE49-F238E27FC236}">
              <a16:creationId xmlns:a16="http://schemas.microsoft.com/office/drawing/2014/main" id="{00000000-0008-0000-1900-0000D0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81" name="Picture 35" descr="sdhclogo">
          <a:extLst>
            <a:ext uri="{FF2B5EF4-FFF2-40B4-BE49-F238E27FC236}">
              <a16:creationId xmlns:a16="http://schemas.microsoft.com/office/drawing/2014/main" id="{00000000-0008-0000-1900-0000D1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82" name="Picture 36" descr="sdhclogo">
          <a:extLst>
            <a:ext uri="{FF2B5EF4-FFF2-40B4-BE49-F238E27FC236}">
              <a16:creationId xmlns:a16="http://schemas.microsoft.com/office/drawing/2014/main" id="{00000000-0008-0000-1900-0000D2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83" name="Picture 37" descr="sdhclogo">
          <a:extLst>
            <a:ext uri="{FF2B5EF4-FFF2-40B4-BE49-F238E27FC236}">
              <a16:creationId xmlns:a16="http://schemas.microsoft.com/office/drawing/2014/main" id="{00000000-0008-0000-1900-0000D3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84" name="Picture 38" descr="sdhclogo">
          <a:extLst>
            <a:ext uri="{FF2B5EF4-FFF2-40B4-BE49-F238E27FC236}">
              <a16:creationId xmlns:a16="http://schemas.microsoft.com/office/drawing/2014/main" id="{00000000-0008-0000-1900-0000D4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85" name="Picture 39" descr="sdhclogo">
          <a:extLst>
            <a:ext uri="{FF2B5EF4-FFF2-40B4-BE49-F238E27FC236}">
              <a16:creationId xmlns:a16="http://schemas.microsoft.com/office/drawing/2014/main" id="{00000000-0008-0000-1900-0000D5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86" name="Picture 40" descr="sdhclogo">
          <a:extLst>
            <a:ext uri="{FF2B5EF4-FFF2-40B4-BE49-F238E27FC236}">
              <a16:creationId xmlns:a16="http://schemas.microsoft.com/office/drawing/2014/main" id="{00000000-0008-0000-1900-0000D6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87" name="Picture 41" descr="sdhclogo">
          <a:extLst>
            <a:ext uri="{FF2B5EF4-FFF2-40B4-BE49-F238E27FC236}">
              <a16:creationId xmlns:a16="http://schemas.microsoft.com/office/drawing/2014/main" id="{00000000-0008-0000-1900-0000D7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88" name="Picture 42" descr="sdhclogo">
          <a:extLst>
            <a:ext uri="{FF2B5EF4-FFF2-40B4-BE49-F238E27FC236}">
              <a16:creationId xmlns:a16="http://schemas.microsoft.com/office/drawing/2014/main" id="{00000000-0008-0000-1900-0000D8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89" name="Picture 43" descr="sdhclogo">
          <a:extLst>
            <a:ext uri="{FF2B5EF4-FFF2-40B4-BE49-F238E27FC236}">
              <a16:creationId xmlns:a16="http://schemas.microsoft.com/office/drawing/2014/main" id="{00000000-0008-0000-1900-0000D9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90" name="Picture 44" descr="sdhclogo">
          <a:extLst>
            <a:ext uri="{FF2B5EF4-FFF2-40B4-BE49-F238E27FC236}">
              <a16:creationId xmlns:a16="http://schemas.microsoft.com/office/drawing/2014/main" id="{00000000-0008-0000-1900-0000DA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352425</xdr:colOff>
      <xdr:row>0</xdr:row>
      <xdr:rowOff>0</xdr:rowOff>
    </xdr:from>
    <xdr:to>
      <xdr:col>13</xdr:col>
      <xdr:colOff>352425</xdr:colOff>
      <xdr:row>0</xdr:row>
      <xdr:rowOff>0</xdr:rowOff>
    </xdr:to>
    <xdr:pic>
      <xdr:nvPicPr>
        <xdr:cNvPr id="1027291" name="Picture 45" descr="sdhclogo">
          <a:extLst>
            <a:ext uri="{FF2B5EF4-FFF2-40B4-BE49-F238E27FC236}">
              <a16:creationId xmlns:a16="http://schemas.microsoft.com/office/drawing/2014/main" id="{00000000-0008-0000-1900-0000DB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92" name="Picture 46" descr="sdhclogo">
          <a:extLst>
            <a:ext uri="{FF2B5EF4-FFF2-40B4-BE49-F238E27FC236}">
              <a16:creationId xmlns:a16="http://schemas.microsoft.com/office/drawing/2014/main" id="{00000000-0008-0000-1900-0000DC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93" name="Picture 47" descr="sdhclogo">
          <a:extLst>
            <a:ext uri="{FF2B5EF4-FFF2-40B4-BE49-F238E27FC236}">
              <a16:creationId xmlns:a16="http://schemas.microsoft.com/office/drawing/2014/main" id="{00000000-0008-0000-1900-0000DD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94" name="Picture 48" descr="sdhclogo">
          <a:extLst>
            <a:ext uri="{FF2B5EF4-FFF2-40B4-BE49-F238E27FC236}">
              <a16:creationId xmlns:a16="http://schemas.microsoft.com/office/drawing/2014/main" id="{00000000-0008-0000-1900-0000DE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0</xdr:row>
      <xdr:rowOff>0</xdr:rowOff>
    </xdr:from>
    <xdr:to>
      <xdr:col>12</xdr:col>
      <xdr:colOff>323850</xdr:colOff>
      <xdr:row>0</xdr:row>
      <xdr:rowOff>0</xdr:rowOff>
    </xdr:to>
    <xdr:pic>
      <xdr:nvPicPr>
        <xdr:cNvPr id="1027295" name="Picture 49" descr="sdhclogo">
          <a:extLst>
            <a:ext uri="{FF2B5EF4-FFF2-40B4-BE49-F238E27FC236}">
              <a16:creationId xmlns:a16="http://schemas.microsoft.com/office/drawing/2014/main" id="{00000000-0008-0000-1900-0000DF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96" name="Picture 50" descr="sdhclogo">
          <a:extLst>
            <a:ext uri="{FF2B5EF4-FFF2-40B4-BE49-F238E27FC236}">
              <a16:creationId xmlns:a16="http://schemas.microsoft.com/office/drawing/2014/main" id="{00000000-0008-0000-1900-0000E0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97" name="Picture 51" descr="sdhclogo">
          <a:extLst>
            <a:ext uri="{FF2B5EF4-FFF2-40B4-BE49-F238E27FC236}">
              <a16:creationId xmlns:a16="http://schemas.microsoft.com/office/drawing/2014/main" id="{00000000-0008-0000-1900-0000E1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7298" name="Picture 52" descr="sdhclogo">
          <a:extLst>
            <a:ext uri="{FF2B5EF4-FFF2-40B4-BE49-F238E27FC236}">
              <a16:creationId xmlns:a16="http://schemas.microsoft.com/office/drawing/2014/main" id="{00000000-0008-0000-1900-0000E2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299" name="Picture 53" descr="sdhclogo">
          <a:extLst>
            <a:ext uri="{FF2B5EF4-FFF2-40B4-BE49-F238E27FC236}">
              <a16:creationId xmlns:a16="http://schemas.microsoft.com/office/drawing/2014/main" id="{00000000-0008-0000-1900-0000E3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00" name="Picture 54" descr="sdhclogo">
          <a:extLst>
            <a:ext uri="{FF2B5EF4-FFF2-40B4-BE49-F238E27FC236}">
              <a16:creationId xmlns:a16="http://schemas.microsoft.com/office/drawing/2014/main" id="{00000000-0008-0000-1900-0000E4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01" name="Picture 55" descr="sdhclogo">
          <a:extLst>
            <a:ext uri="{FF2B5EF4-FFF2-40B4-BE49-F238E27FC236}">
              <a16:creationId xmlns:a16="http://schemas.microsoft.com/office/drawing/2014/main" id="{00000000-0008-0000-1900-0000E5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02" name="Picture 56" descr="sdhclogo">
          <a:extLst>
            <a:ext uri="{FF2B5EF4-FFF2-40B4-BE49-F238E27FC236}">
              <a16:creationId xmlns:a16="http://schemas.microsoft.com/office/drawing/2014/main" id="{00000000-0008-0000-1900-0000E6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03" name="Picture 57" descr="sdhclogo">
          <a:extLst>
            <a:ext uri="{FF2B5EF4-FFF2-40B4-BE49-F238E27FC236}">
              <a16:creationId xmlns:a16="http://schemas.microsoft.com/office/drawing/2014/main" id="{00000000-0008-0000-1900-0000E7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04" name="Picture 58" descr="sdhclogo">
          <a:extLst>
            <a:ext uri="{FF2B5EF4-FFF2-40B4-BE49-F238E27FC236}">
              <a16:creationId xmlns:a16="http://schemas.microsoft.com/office/drawing/2014/main" id="{00000000-0008-0000-1900-0000E8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7305" name="Picture 59" descr="sdhclogo">
          <a:extLst>
            <a:ext uri="{FF2B5EF4-FFF2-40B4-BE49-F238E27FC236}">
              <a16:creationId xmlns:a16="http://schemas.microsoft.com/office/drawing/2014/main" id="{00000000-0008-0000-1900-0000E9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06" name="Picture 60" descr="sdhclogo">
          <a:extLst>
            <a:ext uri="{FF2B5EF4-FFF2-40B4-BE49-F238E27FC236}">
              <a16:creationId xmlns:a16="http://schemas.microsoft.com/office/drawing/2014/main" id="{00000000-0008-0000-1900-0000EA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07" name="Picture 61" descr="sdhclogo">
          <a:extLst>
            <a:ext uri="{FF2B5EF4-FFF2-40B4-BE49-F238E27FC236}">
              <a16:creationId xmlns:a16="http://schemas.microsoft.com/office/drawing/2014/main" id="{00000000-0008-0000-1900-0000EB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08" name="Picture 62" descr="sdhclogo">
          <a:extLst>
            <a:ext uri="{FF2B5EF4-FFF2-40B4-BE49-F238E27FC236}">
              <a16:creationId xmlns:a16="http://schemas.microsoft.com/office/drawing/2014/main" id="{00000000-0008-0000-1900-0000EC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09" name="Picture 63" descr="sdhclogo">
          <a:extLst>
            <a:ext uri="{FF2B5EF4-FFF2-40B4-BE49-F238E27FC236}">
              <a16:creationId xmlns:a16="http://schemas.microsoft.com/office/drawing/2014/main" id="{00000000-0008-0000-1900-0000ED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10" name="Picture 64" descr="sdhclogo">
          <a:extLst>
            <a:ext uri="{FF2B5EF4-FFF2-40B4-BE49-F238E27FC236}">
              <a16:creationId xmlns:a16="http://schemas.microsoft.com/office/drawing/2014/main" id="{00000000-0008-0000-1900-0000EE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11" name="Picture 65" descr="sdhclogo">
          <a:extLst>
            <a:ext uri="{FF2B5EF4-FFF2-40B4-BE49-F238E27FC236}">
              <a16:creationId xmlns:a16="http://schemas.microsoft.com/office/drawing/2014/main" id="{00000000-0008-0000-1900-0000EF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7312" name="Picture 66" descr="sdhclogo">
          <a:extLst>
            <a:ext uri="{FF2B5EF4-FFF2-40B4-BE49-F238E27FC236}">
              <a16:creationId xmlns:a16="http://schemas.microsoft.com/office/drawing/2014/main" id="{00000000-0008-0000-1900-0000F0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13" name="Picture 67" descr="sdhclogo">
          <a:extLst>
            <a:ext uri="{FF2B5EF4-FFF2-40B4-BE49-F238E27FC236}">
              <a16:creationId xmlns:a16="http://schemas.microsoft.com/office/drawing/2014/main" id="{00000000-0008-0000-1900-0000F1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14" name="Picture 68" descr="sdhclogo">
          <a:extLst>
            <a:ext uri="{FF2B5EF4-FFF2-40B4-BE49-F238E27FC236}">
              <a16:creationId xmlns:a16="http://schemas.microsoft.com/office/drawing/2014/main" id="{00000000-0008-0000-1900-0000F2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15" name="Picture 69" descr="sdhclogo">
          <a:extLst>
            <a:ext uri="{FF2B5EF4-FFF2-40B4-BE49-F238E27FC236}">
              <a16:creationId xmlns:a16="http://schemas.microsoft.com/office/drawing/2014/main" id="{00000000-0008-0000-1900-0000F3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16" name="Picture 70" descr="sdhclogo">
          <a:extLst>
            <a:ext uri="{FF2B5EF4-FFF2-40B4-BE49-F238E27FC236}">
              <a16:creationId xmlns:a16="http://schemas.microsoft.com/office/drawing/2014/main" id="{00000000-0008-0000-1900-0000F4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17" name="Picture 71" descr="sdhclogo">
          <a:extLst>
            <a:ext uri="{FF2B5EF4-FFF2-40B4-BE49-F238E27FC236}">
              <a16:creationId xmlns:a16="http://schemas.microsoft.com/office/drawing/2014/main" id="{00000000-0008-0000-1900-0000F5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18" name="Picture 72" descr="sdhclogo">
          <a:extLst>
            <a:ext uri="{FF2B5EF4-FFF2-40B4-BE49-F238E27FC236}">
              <a16:creationId xmlns:a16="http://schemas.microsoft.com/office/drawing/2014/main" id="{00000000-0008-0000-1900-0000F6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19" name="Picture 73" descr="sdhclogo">
          <a:extLst>
            <a:ext uri="{FF2B5EF4-FFF2-40B4-BE49-F238E27FC236}">
              <a16:creationId xmlns:a16="http://schemas.microsoft.com/office/drawing/2014/main" id="{00000000-0008-0000-1900-0000F7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20" name="Picture 74" descr="sdhclogo">
          <a:extLst>
            <a:ext uri="{FF2B5EF4-FFF2-40B4-BE49-F238E27FC236}">
              <a16:creationId xmlns:a16="http://schemas.microsoft.com/office/drawing/2014/main" id="{00000000-0008-0000-1900-0000F8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21" name="Picture 75" descr="sdhclogo">
          <a:extLst>
            <a:ext uri="{FF2B5EF4-FFF2-40B4-BE49-F238E27FC236}">
              <a16:creationId xmlns:a16="http://schemas.microsoft.com/office/drawing/2014/main" id="{00000000-0008-0000-1900-0000F9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22" name="Picture 76" descr="sdhclogo">
          <a:extLst>
            <a:ext uri="{FF2B5EF4-FFF2-40B4-BE49-F238E27FC236}">
              <a16:creationId xmlns:a16="http://schemas.microsoft.com/office/drawing/2014/main" id="{00000000-0008-0000-1900-0000FA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352425</xdr:colOff>
      <xdr:row>0</xdr:row>
      <xdr:rowOff>0</xdr:rowOff>
    </xdr:from>
    <xdr:to>
      <xdr:col>13</xdr:col>
      <xdr:colOff>352425</xdr:colOff>
      <xdr:row>0</xdr:row>
      <xdr:rowOff>0</xdr:rowOff>
    </xdr:to>
    <xdr:pic>
      <xdr:nvPicPr>
        <xdr:cNvPr id="1027323" name="Picture 77" descr="sdhclogo">
          <a:extLst>
            <a:ext uri="{FF2B5EF4-FFF2-40B4-BE49-F238E27FC236}">
              <a16:creationId xmlns:a16="http://schemas.microsoft.com/office/drawing/2014/main" id="{00000000-0008-0000-1900-0000FB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24" name="Picture 78" descr="sdhclogo">
          <a:extLst>
            <a:ext uri="{FF2B5EF4-FFF2-40B4-BE49-F238E27FC236}">
              <a16:creationId xmlns:a16="http://schemas.microsoft.com/office/drawing/2014/main" id="{00000000-0008-0000-1900-0000FC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25" name="Picture 79" descr="sdhclogo">
          <a:extLst>
            <a:ext uri="{FF2B5EF4-FFF2-40B4-BE49-F238E27FC236}">
              <a16:creationId xmlns:a16="http://schemas.microsoft.com/office/drawing/2014/main" id="{00000000-0008-0000-1900-0000FD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26" name="Picture 80" descr="sdhclogo">
          <a:extLst>
            <a:ext uri="{FF2B5EF4-FFF2-40B4-BE49-F238E27FC236}">
              <a16:creationId xmlns:a16="http://schemas.microsoft.com/office/drawing/2014/main" id="{00000000-0008-0000-1900-0000FE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0</xdr:row>
      <xdr:rowOff>0</xdr:rowOff>
    </xdr:from>
    <xdr:to>
      <xdr:col>12</xdr:col>
      <xdr:colOff>323850</xdr:colOff>
      <xdr:row>0</xdr:row>
      <xdr:rowOff>0</xdr:rowOff>
    </xdr:to>
    <xdr:pic>
      <xdr:nvPicPr>
        <xdr:cNvPr id="1027327" name="Picture 81" descr="sdhclogo">
          <a:extLst>
            <a:ext uri="{FF2B5EF4-FFF2-40B4-BE49-F238E27FC236}">
              <a16:creationId xmlns:a16="http://schemas.microsoft.com/office/drawing/2014/main" id="{00000000-0008-0000-1900-0000FFAC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28" name="Picture 82" descr="sdhclogo">
          <a:extLst>
            <a:ext uri="{FF2B5EF4-FFF2-40B4-BE49-F238E27FC236}">
              <a16:creationId xmlns:a16="http://schemas.microsoft.com/office/drawing/2014/main" id="{00000000-0008-0000-1900-000000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29" name="Picture 83" descr="sdhclogo">
          <a:extLst>
            <a:ext uri="{FF2B5EF4-FFF2-40B4-BE49-F238E27FC236}">
              <a16:creationId xmlns:a16="http://schemas.microsoft.com/office/drawing/2014/main" id="{00000000-0008-0000-1900-000001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7330" name="Picture 84" descr="sdhclogo">
          <a:extLst>
            <a:ext uri="{FF2B5EF4-FFF2-40B4-BE49-F238E27FC236}">
              <a16:creationId xmlns:a16="http://schemas.microsoft.com/office/drawing/2014/main" id="{00000000-0008-0000-1900-000002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31" name="Picture 85" descr="sdhclogo">
          <a:extLst>
            <a:ext uri="{FF2B5EF4-FFF2-40B4-BE49-F238E27FC236}">
              <a16:creationId xmlns:a16="http://schemas.microsoft.com/office/drawing/2014/main" id="{00000000-0008-0000-1900-000003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32" name="Picture 86" descr="sdhclogo">
          <a:extLst>
            <a:ext uri="{FF2B5EF4-FFF2-40B4-BE49-F238E27FC236}">
              <a16:creationId xmlns:a16="http://schemas.microsoft.com/office/drawing/2014/main" id="{00000000-0008-0000-1900-000004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33" name="Picture 87" descr="sdhclogo">
          <a:extLst>
            <a:ext uri="{FF2B5EF4-FFF2-40B4-BE49-F238E27FC236}">
              <a16:creationId xmlns:a16="http://schemas.microsoft.com/office/drawing/2014/main" id="{00000000-0008-0000-1900-000005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34" name="Picture 88" descr="sdhclogo">
          <a:extLst>
            <a:ext uri="{FF2B5EF4-FFF2-40B4-BE49-F238E27FC236}">
              <a16:creationId xmlns:a16="http://schemas.microsoft.com/office/drawing/2014/main" id="{00000000-0008-0000-1900-000006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35" name="Picture 89" descr="sdhclogo">
          <a:extLst>
            <a:ext uri="{FF2B5EF4-FFF2-40B4-BE49-F238E27FC236}">
              <a16:creationId xmlns:a16="http://schemas.microsoft.com/office/drawing/2014/main" id="{00000000-0008-0000-1900-000007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36" name="Picture 90" descr="sdhclogo">
          <a:extLst>
            <a:ext uri="{FF2B5EF4-FFF2-40B4-BE49-F238E27FC236}">
              <a16:creationId xmlns:a16="http://schemas.microsoft.com/office/drawing/2014/main" id="{00000000-0008-0000-1900-000008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7337" name="Picture 91" descr="sdhclogo">
          <a:extLst>
            <a:ext uri="{FF2B5EF4-FFF2-40B4-BE49-F238E27FC236}">
              <a16:creationId xmlns:a16="http://schemas.microsoft.com/office/drawing/2014/main" id="{00000000-0008-0000-1900-000009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38" name="Picture 92" descr="sdhclogo">
          <a:extLst>
            <a:ext uri="{FF2B5EF4-FFF2-40B4-BE49-F238E27FC236}">
              <a16:creationId xmlns:a16="http://schemas.microsoft.com/office/drawing/2014/main" id="{00000000-0008-0000-1900-00000A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39" name="Picture 93" descr="sdhclogo">
          <a:extLst>
            <a:ext uri="{FF2B5EF4-FFF2-40B4-BE49-F238E27FC236}">
              <a16:creationId xmlns:a16="http://schemas.microsoft.com/office/drawing/2014/main" id="{00000000-0008-0000-1900-00000B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40" name="Picture 94" descr="sdhclogo">
          <a:extLst>
            <a:ext uri="{FF2B5EF4-FFF2-40B4-BE49-F238E27FC236}">
              <a16:creationId xmlns:a16="http://schemas.microsoft.com/office/drawing/2014/main" id="{00000000-0008-0000-1900-00000C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41" name="Picture 95" descr="sdhclogo">
          <a:extLst>
            <a:ext uri="{FF2B5EF4-FFF2-40B4-BE49-F238E27FC236}">
              <a16:creationId xmlns:a16="http://schemas.microsoft.com/office/drawing/2014/main" id="{00000000-0008-0000-1900-00000D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42" name="Picture 96" descr="sdhclogo">
          <a:extLst>
            <a:ext uri="{FF2B5EF4-FFF2-40B4-BE49-F238E27FC236}">
              <a16:creationId xmlns:a16="http://schemas.microsoft.com/office/drawing/2014/main" id="{00000000-0008-0000-1900-00000E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43" name="Picture 97" descr="sdhclogo">
          <a:extLst>
            <a:ext uri="{FF2B5EF4-FFF2-40B4-BE49-F238E27FC236}">
              <a16:creationId xmlns:a16="http://schemas.microsoft.com/office/drawing/2014/main" id="{00000000-0008-0000-1900-00000F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466725</xdr:colOff>
      <xdr:row>0</xdr:row>
      <xdr:rowOff>0</xdr:rowOff>
    </xdr:from>
    <xdr:to>
      <xdr:col>12</xdr:col>
      <xdr:colOff>466725</xdr:colOff>
      <xdr:row>0</xdr:row>
      <xdr:rowOff>0</xdr:rowOff>
    </xdr:to>
    <xdr:pic>
      <xdr:nvPicPr>
        <xdr:cNvPr id="1027344" name="Picture 98" descr="sdhclogo">
          <a:extLst>
            <a:ext uri="{FF2B5EF4-FFF2-40B4-BE49-F238E27FC236}">
              <a16:creationId xmlns:a16="http://schemas.microsoft.com/office/drawing/2014/main" id="{00000000-0008-0000-1900-000010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45" name="Picture 99" descr="sdhclogo">
          <a:extLst>
            <a:ext uri="{FF2B5EF4-FFF2-40B4-BE49-F238E27FC236}">
              <a16:creationId xmlns:a16="http://schemas.microsoft.com/office/drawing/2014/main" id="{00000000-0008-0000-1900-000011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46" name="Picture 100" descr="sdhclogo">
          <a:extLst>
            <a:ext uri="{FF2B5EF4-FFF2-40B4-BE49-F238E27FC236}">
              <a16:creationId xmlns:a16="http://schemas.microsoft.com/office/drawing/2014/main" id="{00000000-0008-0000-1900-000012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47" name="Picture 101" descr="sdhclogo">
          <a:extLst>
            <a:ext uri="{FF2B5EF4-FFF2-40B4-BE49-F238E27FC236}">
              <a16:creationId xmlns:a16="http://schemas.microsoft.com/office/drawing/2014/main" id="{00000000-0008-0000-1900-000013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48" name="Picture 102" descr="sdhclogo">
          <a:extLst>
            <a:ext uri="{FF2B5EF4-FFF2-40B4-BE49-F238E27FC236}">
              <a16:creationId xmlns:a16="http://schemas.microsoft.com/office/drawing/2014/main" id="{00000000-0008-0000-1900-000014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49" name="Picture 103" descr="sdhclogo">
          <a:extLst>
            <a:ext uri="{FF2B5EF4-FFF2-40B4-BE49-F238E27FC236}">
              <a16:creationId xmlns:a16="http://schemas.microsoft.com/office/drawing/2014/main" id="{00000000-0008-0000-1900-000015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50" name="Picture 104" descr="sdhclogo">
          <a:extLst>
            <a:ext uri="{FF2B5EF4-FFF2-40B4-BE49-F238E27FC236}">
              <a16:creationId xmlns:a16="http://schemas.microsoft.com/office/drawing/2014/main" id="{00000000-0008-0000-1900-000016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51" name="Picture 105" descr="sdhclogo">
          <a:extLst>
            <a:ext uri="{FF2B5EF4-FFF2-40B4-BE49-F238E27FC236}">
              <a16:creationId xmlns:a16="http://schemas.microsoft.com/office/drawing/2014/main" id="{00000000-0008-0000-1900-000017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52" name="Picture 106" descr="sdhclogo">
          <a:extLst>
            <a:ext uri="{FF2B5EF4-FFF2-40B4-BE49-F238E27FC236}">
              <a16:creationId xmlns:a16="http://schemas.microsoft.com/office/drawing/2014/main" id="{00000000-0008-0000-1900-000018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53" name="Picture 107" descr="sdhclogo">
          <a:extLst>
            <a:ext uri="{FF2B5EF4-FFF2-40B4-BE49-F238E27FC236}">
              <a16:creationId xmlns:a16="http://schemas.microsoft.com/office/drawing/2014/main" id="{00000000-0008-0000-1900-000019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54" name="Picture 108" descr="sdhclogo">
          <a:extLst>
            <a:ext uri="{FF2B5EF4-FFF2-40B4-BE49-F238E27FC236}">
              <a16:creationId xmlns:a16="http://schemas.microsoft.com/office/drawing/2014/main" id="{00000000-0008-0000-1900-00001A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352425</xdr:colOff>
      <xdr:row>0</xdr:row>
      <xdr:rowOff>0</xdr:rowOff>
    </xdr:from>
    <xdr:to>
      <xdr:col>13</xdr:col>
      <xdr:colOff>352425</xdr:colOff>
      <xdr:row>0</xdr:row>
      <xdr:rowOff>0</xdr:rowOff>
    </xdr:to>
    <xdr:pic>
      <xdr:nvPicPr>
        <xdr:cNvPr id="1027355" name="Picture 109" descr="sdhclogo">
          <a:extLst>
            <a:ext uri="{FF2B5EF4-FFF2-40B4-BE49-F238E27FC236}">
              <a16:creationId xmlns:a16="http://schemas.microsoft.com/office/drawing/2014/main" id="{00000000-0008-0000-1900-00001B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56" name="Picture 110" descr="sdhclogo">
          <a:extLst>
            <a:ext uri="{FF2B5EF4-FFF2-40B4-BE49-F238E27FC236}">
              <a16:creationId xmlns:a16="http://schemas.microsoft.com/office/drawing/2014/main" id="{00000000-0008-0000-1900-00001C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57" name="Picture 111" descr="sdhclogo">
          <a:extLst>
            <a:ext uri="{FF2B5EF4-FFF2-40B4-BE49-F238E27FC236}">
              <a16:creationId xmlns:a16="http://schemas.microsoft.com/office/drawing/2014/main" id="{00000000-0008-0000-1900-00001D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58" name="Picture 112" descr="sdhclogo">
          <a:extLst>
            <a:ext uri="{FF2B5EF4-FFF2-40B4-BE49-F238E27FC236}">
              <a16:creationId xmlns:a16="http://schemas.microsoft.com/office/drawing/2014/main" id="{00000000-0008-0000-1900-00001E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0</xdr:row>
      <xdr:rowOff>0</xdr:rowOff>
    </xdr:from>
    <xdr:to>
      <xdr:col>12</xdr:col>
      <xdr:colOff>323850</xdr:colOff>
      <xdr:row>0</xdr:row>
      <xdr:rowOff>0</xdr:rowOff>
    </xdr:to>
    <xdr:pic>
      <xdr:nvPicPr>
        <xdr:cNvPr id="1027359" name="Picture 113" descr="sdhclogo">
          <a:extLst>
            <a:ext uri="{FF2B5EF4-FFF2-40B4-BE49-F238E27FC236}">
              <a16:creationId xmlns:a16="http://schemas.microsoft.com/office/drawing/2014/main" id="{00000000-0008-0000-1900-00001F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0</xdr:row>
      <xdr:rowOff>0</xdr:rowOff>
    </xdr:from>
    <xdr:to>
      <xdr:col>11</xdr:col>
      <xdr:colOff>0</xdr:colOff>
      <xdr:row>0</xdr:row>
      <xdr:rowOff>0</xdr:rowOff>
    </xdr:to>
    <xdr:pic>
      <xdr:nvPicPr>
        <xdr:cNvPr id="1027360" name="Picture 114" descr="sdhclogo">
          <a:extLst>
            <a:ext uri="{FF2B5EF4-FFF2-40B4-BE49-F238E27FC236}">
              <a16:creationId xmlns:a16="http://schemas.microsoft.com/office/drawing/2014/main" id="{00000000-0008-0000-1900-000020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7361" name="Picture 115" descr="sdhclogo">
          <a:extLst>
            <a:ext uri="{FF2B5EF4-FFF2-40B4-BE49-F238E27FC236}">
              <a16:creationId xmlns:a16="http://schemas.microsoft.com/office/drawing/2014/main" id="{00000000-0008-0000-1900-000021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7362" name="Picture 116" descr="sdhclogo">
          <a:extLst>
            <a:ext uri="{FF2B5EF4-FFF2-40B4-BE49-F238E27FC236}">
              <a16:creationId xmlns:a16="http://schemas.microsoft.com/office/drawing/2014/main" id="{00000000-0008-0000-1900-000022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7363" name="Picture 117" descr="sdhclogo">
          <a:extLst>
            <a:ext uri="{FF2B5EF4-FFF2-40B4-BE49-F238E27FC236}">
              <a16:creationId xmlns:a16="http://schemas.microsoft.com/office/drawing/2014/main" id="{00000000-0008-0000-1900-000023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7364" name="Picture 118" descr="sdhclogo">
          <a:extLst>
            <a:ext uri="{FF2B5EF4-FFF2-40B4-BE49-F238E27FC236}">
              <a16:creationId xmlns:a16="http://schemas.microsoft.com/office/drawing/2014/main" id="{00000000-0008-0000-1900-000024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7365" name="Picture 119" descr="sdhclogo">
          <a:extLst>
            <a:ext uri="{FF2B5EF4-FFF2-40B4-BE49-F238E27FC236}">
              <a16:creationId xmlns:a16="http://schemas.microsoft.com/office/drawing/2014/main" id="{00000000-0008-0000-1900-000025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7366" name="Picture 120" descr="sdhclogo">
          <a:extLst>
            <a:ext uri="{FF2B5EF4-FFF2-40B4-BE49-F238E27FC236}">
              <a16:creationId xmlns:a16="http://schemas.microsoft.com/office/drawing/2014/main" id="{00000000-0008-0000-1900-000026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7367" name="Picture 121" descr="sdhclogo">
          <a:extLst>
            <a:ext uri="{FF2B5EF4-FFF2-40B4-BE49-F238E27FC236}">
              <a16:creationId xmlns:a16="http://schemas.microsoft.com/office/drawing/2014/main" id="{00000000-0008-0000-1900-000027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1027368" name="Picture 122" descr="sdhclogo">
          <a:extLst>
            <a:ext uri="{FF2B5EF4-FFF2-40B4-BE49-F238E27FC236}">
              <a16:creationId xmlns:a16="http://schemas.microsoft.com/office/drawing/2014/main" id="{00000000-0008-0000-1900-000028AD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22</xdr:row>
      <xdr:rowOff>47625</xdr:rowOff>
    </xdr:from>
    <xdr:to>
      <xdr:col>0</xdr:col>
      <xdr:colOff>628650</xdr:colOff>
      <xdr:row>25</xdr:row>
      <xdr:rowOff>133349</xdr:rowOff>
    </xdr:to>
    <xdr:pic>
      <xdr:nvPicPr>
        <xdr:cNvPr id="1027369" name="Picture 1">
          <a:extLst>
            <a:ext uri="{FF2B5EF4-FFF2-40B4-BE49-F238E27FC236}">
              <a16:creationId xmlns:a16="http://schemas.microsoft.com/office/drawing/2014/main" id="{00000000-0008-0000-1900-000029AD0F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058275"/>
          <a:ext cx="5238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111312</xdr:colOff>
      <xdr:row>0</xdr:row>
      <xdr:rowOff>638175</xdr:rowOff>
    </xdr:to>
    <xdr:pic>
      <xdr:nvPicPr>
        <xdr:cNvPr id="109" name="Picture 32" descr="SDHC_BW_Logo">
          <a:extLst>
            <a:ext uri="{FF2B5EF4-FFF2-40B4-BE49-F238E27FC236}">
              <a16:creationId xmlns:a16="http://schemas.microsoft.com/office/drawing/2014/main" id="{00000000-0008-0000-1900-00006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0</xdr:row>
      <xdr:rowOff>0</xdr:rowOff>
    </xdr:to>
    <xdr:pic>
      <xdr:nvPicPr>
        <xdr:cNvPr id="2" name="Picture 3" descr="sdhc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 name="Picture 4" descr="sdhc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 name="Picture 5" descr="sdhclogo">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 name="Picture 6" descr="sdhc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 name="Picture 7" descr="sdhclogo">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 name="Picture 8" descr="sdhclogo">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8" name="Picture 9" descr="sdhclogo">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 name="Picture 10" descr="sdhclogo">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 name="Picture 11" descr="sdhclogo">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 name="Picture 12" descr="sdhclogo">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 name="Picture 13" descr="sdhclogo">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 name="Picture 14" descr="sdhclogo">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 name="Picture 15" descr="sdhclogo">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15" name="Picture 16" descr="sdhclogo">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 name="Picture 17" descr="sdhclogo">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 name="Picture 18" descr="sdhclogo">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 name="Picture 19" descr="sdhclogo">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 name="Picture 20" descr="sdhclogo">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 name="Picture 21" descr="sdhclogo">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21" name="Picture 22" descr="sdhclogo">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 name="Picture 23" descr="sdhclogo">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 name="Picture 24" descr="sdhclogo">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 name="Picture 25" descr="sdhclogo">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 name="Picture 26" descr="sdhclogo">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 name="Picture 27" descr="sdhclogo">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 name="Picture 28" descr="sdhclogo">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28" name="Picture 29" descr="sdhclogo">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 name="Picture 30" descr="sdhclogo">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30" name="Picture 31" descr="sdhclogo">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 name="Picture 32" descr="sdhclogo">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 name="Picture 33" descr="sdhclogo">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 name="Picture 34" descr="sdhclogo">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 name="Picture 35" descr="sdhclogo">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 name="Picture 36" descr="sdhclogo">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 name="Picture 37" descr="sdhclogo">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 name="Picture 38" descr="sdhclogo">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 name="Picture 39" descr="sdhclogo">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 name="Picture 40" descr="sdhclogo">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40" name="Picture 41" descr="sdhclogo">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 name="Picture 42" descr="sdhclogo">
          <a:extLst>
            <a:ext uri="{FF2B5EF4-FFF2-40B4-BE49-F238E27FC236}">
              <a16:creationId xmlns:a16="http://schemas.microsoft.com/office/drawing/2014/main" id="{00000000-0008-0000-03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 name="Picture 43" descr="sdhclogo">
          <a:extLst>
            <a:ext uri="{FF2B5EF4-FFF2-40B4-BE49-F238E27FC236}">
              <a16:creationId xmlns:a16="http://schemas.microsoft.com/office/drawing/2014/main" id="{00000000-0008-0000-03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 name="Picture 44" descr="sdhclogo">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 name="Picture 45" descr="sdhclogo">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 name="Picture 46" descr="sdhclogo">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 name="Picture 47" descr="sdhclogo">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47" name="Picture 48" descr="sdhclogo">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 name="Picture 49" descr="sdhclogo">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 name="Picture 50" descr="sdhclogo">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 name="Picture 51" descr="sdhclogo">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 name="Picture 52" descr="sdhclogo">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 name="Picture 53" descr="sdhclogo">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53" name="Picture 54" descr="sdhclogo">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 name="Picture 55" descr="sdhclogo">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 name="Picture 56" descr="sdhclogo">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 name="Picture 57" descr="sdhclogo">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 name="Picture 58" descr="sdhclogo">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 name="Picture 59" descr="sdhclogo">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 name="Picture 60" descr="sdhclogo">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60" name="Picture 61" descr="sdhclogo">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 name="Picture 62" descr="sdhclogo">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62" name="Picture 63" descr="sdhclogo">
          <a:extLst>
            <a:ext uri="{FF2B5EF4-FFF2-40B4-BE49-F238E27FC236}">
              <a16:creationId xmlns:a16="http://schemas.microsoft.com/office/drawing/2014/main" id="{00000000-0008-0000-03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 name="Picture 64" descr="sdhclogo">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 name="Picture 65" descr="sdhclogo">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 name="Picture 66" descr="sdhclogo">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6" name="Picture 67" descr="sdhclogo">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7" name="Picture 68" descr="sdhclogo">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8" name="Picture 69" descr="sdhclogo">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9" name="Picture 70" descr="sdhclogo">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0" name="Picture 71" descr="sdhclogo">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1" name="Picture 72" descr="sdhclogo">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72" name="Picture 73" descr="sdhclogo">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3" name="Picture 74" descr="sdhclogo">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4" name="Picture 75" descr="sdhclogo">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5" name="Picture 76" descr="sdhclogo">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6" name="Picture 77" descr="sdhclogo">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7" name="Picture 78" descr="sdhclogo">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8" name="Picture 79" descr="sdhclogo">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79" name="Picture 80" descr="sdhclogo">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0" name="Picture 81" descr="sdhclogo">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1" name="Picture 82" descr="sdhclogo">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2" name="Picture 83" descr="sdhclogo">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3" name="Picture 84" descr="sdhclogo">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4" name="Picture 85" descr="sdhclogo">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85" name="Picture 86" descr="sdhclogo">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6" name="Picture 87" descr="sdhclogo">
          <a:extLst>
            <a:ext uri="{FF2B5EF4-FFF2-40B4-BE49-F238E27FC236}">
              <a16:creationId xmlns:a16="http://schemas.microsoft.com/office/drawing/2014/main" id="{00000000-0008-0000-03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7" name="Picture 88" descr="sdhclogo">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8" name="Picture 89" descr="sdhclogo">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9" name="Picture 90" descr="sdhclogo">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0" name="Picture 91" descr="sdhclogo">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1" name="Picture 92" descr="sdhclogo">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92" name="Picture 93" descr="sdhclogo">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3" name="Picture 94" descr="sdhclogo">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xdr:row>
      <xdr:rowOff>0</xdr:rowOff>
    </xdr:from>
    <xdr:to>
      <xdr:col>12</xdr:col>
      <xdr:colOff>0</xdr:colOff>
      <xdr:row>2</xdr:row>
      <xdr:rowOff>0</xdr:rowOff>
    </xdr:to>
    <xdr:pic>
      <xdr:nvPicPr>
        <xdr:cNvPr id="94" name="Picture 95" descr="sdhclogo">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5" name="Picture 96" descr="sdhclogo">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6" name="Picture 97" descr="sdhclogo">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7" name="Picture 98" descr="sdhclogo">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8" name="Picture 99" descr="sdhclogo">
          <a:extLst>
            <a:ext uri="{FF2B5EF4-FFF2-40B4-BE49-F238E27FC236}">
              <a16:creationId xmlns:a16="http://schemas.microsoft.com/office/drawing/2014/main" id="{00000000-0008-0000-03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9" name="Picture 100" descr="sdhclogo">
          <a:extLst>
            <a:ext uri="{FF2B5EF4-FFF2-40B4-BE49-F238E27FC236}">
              <a16:creationId xmlns:a16="http://schemas.microsoft.com/office/drawing/2014/main" id="{00000000-0008-0000-03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0" name="Picture 101" descr="sdhclogo">
          <a:extLst>
            <a:ext uri="{FF2B5EF4-FFF2-40B4-BE49-F238E27FC236}">
              <a16:creationId xmlns:a16="http://schemas.microsoft.com/office/drawing/2014/main" id="{00000000-0008-0000-03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1" name="Picture 102" descr="sdhclogo">
          <a:extLst>
            <a:ext uri="{FF2B5EF4-FFF2-40B4-BE49-F238E27FC236}">
              <a16:creationId xmlns:a16="http://schemas.microsoft.com/office/drawing/2014/main" id="{00000000-0008-0000-03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 name="Picture 103" descr="sdhclogo">
          <a:extLst>
            <a:ext uri="{FF2B5EF4-FFF2-40B4-BE49-F238E27FC236}">
              <a16:creationId xmlns:a16="http://schemas.microsoft.com/office/drawing/2014/main" id="{00000000-0008-0000-03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 name="Picture 104" descr="sdhclogo">
          <a:extLst>
            <a:ext uri="{FF2B5EF4-FFF2-40B4-BE49-F238E27FC236}">
              <a16:creationId xmlns:a16="http://schemas.microsoft.com/office/drawing/2014/main" id="{00000000-0008-0000-03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4" name="Picture 105" descr="sdhclogo">
          <a:extLst>
            <a:ext uri="{FF2B5EF4-FFF2-40B4-BE49-F238E27FC236}">
              <a16:creationId xmlns:a16="http://schemas.microsoft.com/office/drawing/2014/main" id="{00000000-0008-0000-03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5" name="Picture 106" descr="sdhclogo">
          <a:extLst>
            <a:ext uri="{FF2B5EF4-FFF2-40B4-BE49-F238E27FC236}">
              <a16:creationId xmlns:a16="http://schemas.microsoft.com/office/drawing/2014/main" id="{00000000-0008-0000-03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6" name="Picture 107" descr="sdhclogo">
          <a:extLst>
            <a:ext uri="{FF2B5EF4-FFF2-40B4-BE49-F238E27FC236}">
              <a16:creationId xmlns:a16="http://schemas.microsoft.com/office/drawing/2014/main" id="{00000000-0008-0000-03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7" name="Picture 108" descr="sdhclogo">
          <a:extLst>
            <a:ext uri="{FF2B5EF4-FFF2-40B4-BE49-F238E27FC236}">
              <a16:creationId xmlns:a16="http://schemas.microsoft.com/office/drawing/2014/main" id="{00000000-0008-0000-03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8" name="Picture 109" descr="sdhclogo">
          <a:extLst>
            <a:ext uri="{FF2B5EF4-FFF2-40B4-BE49-F238E27FC236}">
              <a16:creationId xmlns:a16="http://schemas.microsoft.com/office/drawing/2014/main" id="{00000000-0008-0000-03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9" name="Picture 110" descr="sdhclogo">
          <a:extLst>
            <a:ext uri="{FF2B5EF4-FFF2-40B4-BE49-F238E27FC236}">
              <a16:creationId xmlns:a16="http://schemas.microsoft.com/office/drawing/2014/main" id="{00000000-0008-0000-03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0" name="Picture 111" descr="sdhclogo">
          <a:extLst>
            <a:ext uri="{FF2B5EF4-FFF2-40B4-BE49-F238E27FC236}">
              <a16:creationId xmlns:a16="http://schemas.microsoft.com/office/drawing/2014/main" id="{00000000-0008-0000-03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1" name="Picture 112" descr="sdhclogo">
          <a:extLst>
            <a:ext uri="{FF2B5EF4-FFF2-40B4-BE49-F238E27FC236}">
              <a16:creationId xmlns:a16="http://schemas.microsoft.com/office/drawing/2014/main" id="{00000000-0008-0000-03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2" name="Picture 113" descr="sdhclogo">
          <a:extLst>
            <a:ext uri="{FF2B5EF4-FFF2-40B4-BE49-F238E27FC236}">
              <a16:creationId xmlns:a16="http://schemas.microsoft.com/office/drawing/2014/main" id="{00000000-0008-0000-03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3" name="Picture 114" descr="sdhclogo">
          <a:extLst>
            <a:ext uri="{FF2B5EF4-FFF2-40B4-BE49-F238E27FC236}">
              <a16:creationId xmlns:a16="http://schemas.microsoft.com/office/drawing/2014/main" id="{00000000-0008-0000-03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4" name="Picture 115" descr="sdhclogo">
          <a:extLst>
            <a:ext uri="{FF2B5EF4-FFF2-40B4-BE49-F238E27FC236}">
              <a16:creationId xmlns:a16="http://schemas.microsoft.com/office/drawing/2014/main" id="{00000000-0008-0000-03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5" name="Picture 116" descr="sdhclogo">
          <a:extLst>
            <a:ext uri="{FF2B5EF4-FFF2-40B4-BE49-F238E27FC236}">
              <a16:creationId xmlns:a16="http://schemas.microsoft.com/office/drawing/2014/main" id="{00000000-0008-0000-03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6" name="Picture 117" descr="sdhclogo">
          <a:extLst>
            <a:ext uri="{FF2B5EF4-FFF2-40B4-BE49-F238E27FC236}">
              <a16:creationId xmlns:a16="http://schemas.microsoft.com/office/drawing/2014/main" id="{00000000-0008-0000-03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7" name="Picture 118" descr="sdhclogo">
          <a:extLst>
            <a:ext uri="{FF2B5EF4-FFF2-40B4-BE49-F238E27FC236}">
              <a16:creationId xmlns:a16="http://schemas.microsoft.com/office/drawing/2014/main" id="{00000000-0008-0000-03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8" name="Picture 119" descr="sdhclogo">
          <a:extLst>
            <a:ext uri="{FF2B5EF4-FFF2-40B4-BE49-F238E27FC236}">
              <a16:creationId xmlns:a16="http://schemas.microsoft.com/office/drawing/2014/main" id="{00000000-0008-0000-03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9" name="Picture 120" descr="sdhclogo">
          <a:extLst>
            <a:ext uri="{FF2B5EF4-FFF2-40B4-BE49-F238E27FC236}">
              <a16:creationId xmlns:a16="http://schemas.microsoft.com/office/drawing/2014/main" id="{00000000-0008-0000-03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0" name="Picture 121" descr="sdhclogo">
          <a:extLst>
            <a:ext uri="{FF2B5EF4-FFF2-40B4-BE49-F238E27FC236}">
              <a16:creationId xmlns:a16="http://schemas.microsoft.com/office/drawing/2014/main" id="{00000000-0008-0000-03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1" name="Picture 122" descr="sdhclogo">
          <a:extLst>
            <a:ext uri="{FF2B5EF4-FFF2-40B4-BE49-F238E27FC236}">
              <a16:creationId xmlns:a16="http://schemas.microsoft.com/office/drawing/2014/main" id="{00000000-0008-0000-03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2" name="Picture 123" descr="sdhclogo">
          <a:extLst>
            <a:ext uri="{FF2B5EF4-FFF2-40B4-BE49-F238E27FC236}">
              <a16:creationId xmlns:a16="http://schemas.microsoft.com/office/drawing/2014/main" id="{00000000-0008-0000-03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3" name="Picture 124" descr="sdhclogo">
          <a:extLst>
            <a:ext uri="{FF2B5EF4-FFF2-40B4-BE49-F238E27FC236}">
              <a16:creationId xmlns:a16="http://schemas.microsoft.com/office/drawing/2014/main" id="{00000000-0008-0000-03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4" name="Picture 125" descr="sdhclogo">
          <a:extLst>
            <a:ext uri="{FF2B5EF4-FFF2-40B4-BE49-F238E27FC236}">
              <a16:creationId xmlns:a16="http://schemas.microsoft.com/office/drawing/2014/main" id="{00000000-0008-0000-03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5" name="Picture 126" descr="sdhclogo">
          <a:extLst>
            <a:ext uri="{FF2B5EF4-FFF2-40B4-BE49-F238E27FC236}">
              <a16:creationId xmlns:a16="http://schemas.microsoft.com/office/drawing/2014/main" id="{00000000-0008-0000-03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6" name="Picture 127" descr="sdhclogo">
          <a:extLst>
            <a:ext uri="{FF2B5EF4-FFF2-40B4-BE49-F238E27FC236}">
              <a16:creationId xmlns:a16="http://schemas.microsoft.com/office/drawing/2014/main" id="{00000000-0008-0000-03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7" name="Picture 128" descr="sdhclogo">
          <a:extLst>
            <a:ext uri="{FF2B5EF4-FFF2-40B4-BE49-F238E27FC236}">
              <a16:creationId xmlns:a16="http://schemas.microsoft.com/office/drawing/2014/main" id="{00000000-0008-0000-03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8" name="Picture 129" descr="sdhclogo">
          <a:extLst>
            <a:ext uri="{FF2B5EF4-FFF2-40B4-BE49-F238E27FC236}">
              <a16:creationId xmlns:a16="http://schemas.microsoft.com/office/drawing/2014/main" id="{00000000-0008-0000-03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9" name="Picture 130" descr="sdhclogo">
          <a:extLst>
            <a:ext uri="{FF2B5EF4-FFF2-40B4-BE49-F238E27FC236}">
              <a16:creationId xmlns:a16="http://schemas.microsoft.com/office/drawing/2014/main" id="{00000000-0008-0000-03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0" name="Picture 131" descr="sdhclogo">
          <a:extLst>
            <a:ext uri="{FF2B5EF4-FFF2-40B4-BE49-F238E27FC236}">
              <a16:creationId xmlns:a16="http://schemas.microsoft.com/office/drawing/2014/main" id="{00000000-0008-0000-03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1" name="Picture 132" descr="sdhclogo">
          <a:extLst>
            <a:ext uri="{FF2B5EF4-FFF2-40B4-BE49-F238E27FC236}">
              <a16:creationId xmlns:a16="http://schemas.microsoft.com/office/drawing/2014/main" id="{00000000-0008-0000-03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2" name="Picture 133" descr="sdhclogo">
          <a:extLst>
            <a:ext uri="{FF2B5EF4-FFF2-40B4-BE49-F238E27FC236}">
              <a16:creationId xmlns:a16="http://schemas.microsoft.com/office/drawing/2014/main" id="{00000000-0008-0000-03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3" name="Picture 134" descr="sdhclogo">
          <a:extLst>
            <a:ext uri="{FF2B5EF4-FFF2-40B4-BE49-F238E27FC236}">
              <a16:creationId xmlns:a16="http://schemas.microsoft.com/office/drawing/2014/main" id="{00000000-0008-0000-03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4" name="Picture 135" descr="sdhclogo">
          <a:extLst>
            <a:ext uri="{FF2B5EF4-FFF2-40B4-BE49-F238E27FC236}">
              <a16:creationId xmlns:a16="http://schemas.microsoft.com/office/drawing/2014/main" id="{00000000-0008-0000-03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5" name="Picture 136" descr="sdhclogo">
          <a:extLst>
            <a:ext uri="{FF2B5EF4-FFF2-40B4-BE49-F238E27FC236}">
              <a16:creationId xmlns:a16="http://schemas.microsoft.com/office/drawing/2014/main" id="{00000000-0008-0000-03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6" name="Picture 137" descr="sdhclogo">
          <a:extLst>
            <a:ext uri="{FF2B5EF4-FFF2-40B4-BE49-F238E27FC236}">
              <a16:creationId xmlns:a16="http://schemas.microsoft.com/office/drawing/2014/main" id="{00000000-0008-0000-03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7" name="Picture 138" descr="sdhclogo">
          <a:extLst>
            <a:ext uri="{FF2B5EF4-FFF2-40B4-BE49-F238E27FC236}">
              <a16:creationId xmlns:a16="http://schemas.microsoft.com/office/drawing/2014/main" id="{00000000-0008-0000-03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8" name="Picture 139" descr="sdhclogo">
          <a:extLst>
            <a:ext uri="{FF2B5EF4-FFF2-40B4-BE49-F238E27FC236}">
              <a16:creationId xmlns:a16="http://schemas.microsoft.com/office/drawing/2014/main" id="{00000000-0008-0000-03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9" name="Picture 140" descr="sdhclogo">
          <a:extLst>
            <a:ext uri="{FF2B5EF4-FFF2-40B4-BE49-F238E27FC236}">
              <a16:creationId xmlns:a16="http://schemas.microsoft.com/office/drawing/2014/main" id="{00000000-0008-0000-03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0" name="Picture 141" descr="sdhclogo">
          <a:extLst>
            <a:ext uri="{FF2B5EF4-FFF2-40B4-BE49-F238E27FC236}">
              <a16:creationId xmlns:a16="http://schemas.microsoft.com/office/drawing/2014/main" id="{00000000-0008-0000-03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1" name="Picture 142" descr="sdhclogo">
          <a:extLst>
            <a:ext uri="{FF2B5EF4-FFF2-40B4-BE49-F238E27FC236}">
              <a16:creationId xmlns:a16="http://schemas.microsoft.com/office/drawing/2014/main" id="{00000000-0008-0000-03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2" name="Picture 143" descr="sdhclogo">
          <a:extLst>
            <a:ext uri="{FF2B5EF4-FFF2-40B4-BE49-F238E27FC236}">
              <a16:creationId xmlns:a16="http://schemas.microsoft.com/office/drawing/2014/main" id="{00000000-0008-0000-03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3" name="Picture 144" descr="sdhclogo">
          <a:extLst>
            <a:ext uri="{FF2B5EF4-FFF2-40B4-BE49-F238E27FC236}">
              <a16:creationId xmlns:a16="http://schemas.microsoft.com/office/drawing/2014/main" id="{00000000-0008-0000-03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4" name="Picture 145" descr="sdhclogo">
          <a:extLst>
            <a:ext uri="{FF2B5EF4-FFF2-40B4-BE49-F238E27FC236}">
              <a16:creationId xmlns:a16="http://schemas.microsoft.com/office/drawing/2014/main" id="{00000000-0008-0000-03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5" name="Picture 146" descr="sdhclogo">
          <a:extLst>
            <a:ext uri="{FF2B5EF4-FFF2-40B4-BE49-F238E27FC236}">
              <a16:creationId xmlns:a16="http://schemas.microsoft.com/office/drawing/2014/main" id="{00000000-0008-0000-03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6" name="Picture 147" descr="sdhclogo">
          <a:extLst>
            <a:ext uri="{FF2B5EF4-FFF2-40B4-BE49-F238E27FC236}">
              <a16:creationId xmlns:a16="http://schemas.microsoft.com/office/drawing/2014/main" id="{00000000-0008-0000-03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7" name="Picture 148" descr="sdhclogo">
          <a:extLst>
            <a:ext uri="{FF2B5EF4-FFF2-40B4-BE49-F238E27FC236}">
              <a16:creationId xmlns:a16="http://schemas.microsoft.com/office/drawing/2014/main" id="{00000000-0008-0000-03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8" name="Picture 149" descr="sdhclogo">
          <a:extLst>
            <a:ext uri="{FF2B5EF4-FFF2-40B4-BE49-F238E27FC236}">
              <a16:creationId xmlns:a16="http://schemas.microsoft.com/office/drawing/2014/main" id="{00000000-0008-0000-0300-00009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9" name="Picture 150" descr="sdhclogo">
          <a:extLst>
            <a:ext uri="{FF2B5EF4-FFF2-40B4-BE49-F238E27FC236}">
              <a16:creationId xmlns:a16="http://schemas.microsoft.com/office/drawing/2014/main" id="{00000000-0008-0000-03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0" name="Picture 151" descr="sdhclogo">
          <a:extLst>
            <a:ext uri="{FF2B5EF4-FFF2-40B4-BE49-F238E27FC236}">
              <a16:creationId xmlns:a16="http://schemas.microsoft.com/office/drawing/2014/main" id="{00000000-0008-0000-03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1" name="Picture 152" descr="sdhclogo">
          <a:extLst>
            <a:ext uri="{FF2B5EF4-FFF2-40B4-BE49-F238E27FC236}">
              <a16:creationId xmlns:a16="http://schemas.microsoft.com/office/drawing/2014/main" id="{00000000-0008-0000-03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2" name="Picture 153" descr="sdhclogo">
          <a:extLst>
            <a:ext uri="{FF2B5EF4-FFF2-40B4-BE49-F238E27FC236}">
              <a16:creationId xmlns:a16="http://schemas.microsoft.com/office/drawing/2014/main" id="{00000000-0008-0000-03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3" name="Picture 154" descr="sdhclogo">
          <a:extLst>
            <a:ext uri="{FF2B5EF4-FFF2-40B4-BE49-F238E27FC236}">
              <a16:creationId xmlns:a16="http://schemas.microsoft.com/office/drawing/2014/main" id="{00000000-0008-0000-03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4" name="Picture 155" descr="sdhclogo">
          <a:extLst>
            <a:ext uri="{FF2B5EF4-FFF2-40B4-BE49-F238E27FC236}">
              <a16:creationId xmlns:a16="http://schemas.microsoft.com/office/drawing/2014/main" id="{00000000-0008-0000-03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5" name="Picture 156" descr="sdhclogo">
          <a:extLst>
            <a:ext uri="{FF2B5EF4-FFF2-40B4-BE49-F238E27FC236}">
              <a16:creationId xmlns:a16="http://schemas.microsoft.com/office/drawing/2014/main" id="{00000000-0008-0000-03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6" name="Picture 157" descr="sdhclogo">
          <a:extLst>
            <a:ext uri="{FF2B5EF4-FFF2-40B4-BE49-F238E27FC236}">
              <a16:creationId xmlns:a16="http://schemas.microsoft.com/office/drawing/2014/main" id="{00000000-0008-0000-03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7" name="Picture 158" descr="sdhclogo">
          <a:extLst>
            <a:ext uri="{FF2B5EF4-FFF2-40B4-BE49-F238E27FC236}">
              <a16:creationId xmlns:a16="http://schemas.microsoft.com/office/drawing/2014/main" id="{00000000-0008-0000-0300-00009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8" name="Picture 159" descr="sdhclogo">
          <a:extLst>
            <a:ext uri="{FF2B5EF4-FFF2-40B4-BE49-F238E27FC236}">
              <a16:creationId xmlns:a16="http://schemas.microsoft.com/office/drawing/2014/main" id="{00000000-0008-0000-03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9" name="Picture 160" descr="sdhclogo">
          <a:extLst>
            <a:ext uri="{FF2B5EF4-FFF2-40B4-BE49-F238E27FC236}">
              <a16:creationId xmlns:a16="http://schemas.microsoft.com/office/drawing/2014/main" id="{00000000-0008-0000-0300-00009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0" name="Picture 161" descr="sdhclogo">
          <a:extLst>
            <a:ext uri="{FF2B5EF4-FFF2-40B4-BE49-F238E27FC236}">
              <a16:creationId xmlns:a16="http://schemas.microsoft.com/office/drawing/2014/main" id="{00000000-0008-0000-03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1" name="Picture 162" descr="sdhclogo">
          <a:extLst>
            <a:ext uri="{FF2B5EF4-FFF2-40B4-BE49-F238E27FC236}">
              <a16:creationId xmlns:a16="http://schemas.microsoft.com/office/drawing/2014/main" id="{00000000-0008-0000-0300-0000A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2" name="Picture 163" descr="sdhclogo">
          <a:extLst>
            <a:ext uri="{FF2B5EF4-FFF2-40B4-BE49-F238E27FC236}">
              <a16:creationId xmlns:a16="http://schemas.microsoft.com/office/drawing/2014/main" id="{00000000-0008-0000-03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3" name="Picture 164" descr="sdhclogo">
          <a:extLst>
            <a:ext uri="{FF2B5EF4-FFF2-40B4-BE49-F238E27FC236}">
              <a16:creationId xmlns:a16="http://schemas.microsoft.com/office/drawing/2014/main" id="{00000000-0008-0000-03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4" name="Picture 165" descr="sdhclogo">
          <a:extLst>
            <a:ext uri="{FF2B5EF4-FFF2-40B4-BE49-F238E27FC236}">
              <a16:creationId xmlns:a16="http://schemas.microsoft.com/office/drawing/2014/main" id="{00000000-0008-0000-03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5" name="Picture 166" descr="sdhclogo">
          <a:extLst>
            <a:ext uri="{FF2B5EF4-FFF2-40B4-BE49-F238E27FC236}">
              <a16:creationId xmlns:a16="http://schemas.microsoft.com/office/drawing/2014/main" id="{00000000-0008-0000-03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6" name="Picture 167" descr="sdhclogo">
          <a:extLst>
            <a:ext uri="{FF2B5EF4-FFF2-40B4-BE49-F238E27FC236}">
              <a16:creationId xmlns:a16="http://schemas.microsoft.com/office/drawing/2014/main" id="{00000000-0008-0000-03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7" name="Picture 168" descr="sdhclogo">
          <a:extLst>
            <a:ext uri="{FF2B5EF4-FFF2-40B4-BE49-F238E27FC236}">
              <a16:creationId xmlns:a16="http://schemas.microsoft.com/office/drawing/2014/main" id="{00000000-0008-0000-03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8" name="Picture 169" descr="sdhclogo">
          <a:extLst>
            <a:ext uri="{FF2B5EF4-FFF2-40B4-BE49-F238E27FC236}">
              <a16:creationId xmlns:a16="http://schemas.microsoft.com/office/drawing/2014/main" id="{00000000-0008-0000-03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9" name="Picture 170" descr="sdhclogo">
          <a:extLst>
            <a:ext uri="{FF2B5EF4-FFF2-40B4-BE49-F238E27FC236}">
              <a16:creationId xmlns:a16="http://schemas.microsoft.com/office/drawing/2014/main" id="{00000000-0008-0000-03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0" name="Picture 171" descr="sdhclogo">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1" name="Picture 172" descr="sdhclogo">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2" name="Picture 173" descr="sdhclogo">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3" name="Picture 174" descr="sdhclogo">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4" name="Picture 175" descr="sdhclogo">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5" name="Picture 176" descr="sdhclogo">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6" name="Picture 177" descr="sdhclogo">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7" name="Picture 178" descr="sdhclogo">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8" name="Picture 179" descr="sdhclogo">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9" name="Picture 180" descr="sdhclogo">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0" name="Picture 181" descr="sdhclogo">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1" name="Picture 182" descr="sdhclogo">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2" name="Picture 183" descr="sdhclogo">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3" name="Picture 184" descr="sdhclogo">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4" name="Picture 185" descr="sdhclogo">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5" name="Picture 186" descr="sdhclogo">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6" name="Picture 187" descr="sdhclogo">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7" name="Picture 188" descr="sdhclogo">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8" name="Picture 189" descr="sdhclogo">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9" name="Picture 190" descr="sdhclogo">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0" name="Picture 191" descr="sdhclogo">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1" name="Picture 192" descr="sdhclogo">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2" name="Picture 193" descr="sdhclogo">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3" name="Picture 194" descr="sdhclogo">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4" name="Picture 195" descr="sdhclogo">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5" name="Picture 196" descr="sdhclogo">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6" name="Picture 197" descr="sdhclogo">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7" name="Picture 198" descr="sdhclogo">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8" name="Picture 199" descr="sdhclogo">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9" name="Picture 200" descr="sdhclogo">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0" name="Picture 201" descr="sdhclogo">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1" name="Picture 202" descr="sdhclogo">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2" name="Picture 203" descr="sdhclogo">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3" name="Picture 204" descr="sdhclogo">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4" name="Picture 205" descr="sdhclogo">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5" name="Picture 206" descr="sdhclogo">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6" name="Picture 207" descr="sdhclogo">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7" name="Picture 208" descr="sdhclogo">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8" name="Picture 209" descr="sdhclogo">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9" name="Picture 210" descr="sdhclogo">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0" name="Picture 211" descr="sdhclogo">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1" name="Picture 212" descr="sdhclogo">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2" name="Picture 213" descr="sdhclogo">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3" name="Picture 214" descr="sdhclogo">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4" name="Picture 215" descr="sdhclogo">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5" name="Picture 216" descr="sdhclogo">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6" name="Picture 217" descr="sdhclogo">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7" name="Picture 218" descr="sdhclogo">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8" name="Picture 219" descr="sdhclogo">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9" name="Picture 220" descr="sdhclogo">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0" name="Picture 221" descr="sdhclogo">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1" name="Picture 222" descr="sdhclogo">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2" name="Picture 223" descr="sdhclogo">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3" name="Picture 224" descr="sdhclogo">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4" name="Picture 225" descr="sdhclogo">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5" name="Picture 226" descr="sdhclogo">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6" name="Picture 227" descr="sdhclogo">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7" name="Picture 228" descr="sdhclogo">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8" name="Picture 229" descr="sdhclogo">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9" name="Picture 230" descr="sdhclogo">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0" name="Picture 231" descr="sdhclogo">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1" name="Picture 232" descr="sdhclogo">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2" name="Picture 233" descr="sdhclogo">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3" name="Picture 234" descr="sdhclogo">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4" name="Picture 235" descr="sdhclogo">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5" name="Picture 236" descr="sdhclogo">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6" name="Picture 237" descr="sdhclogo">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7" name="Picture 238" descr="sdhclogo">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8" name="Picture 239" descr="sdhclogo">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9" name="Picture 240" descr="sdhclogo">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0" name="Picture 241" descr="sdhclogo">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1" name="Picture 242" descr="sdhclogo">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2" name="Picture 243" descr="sdhclogo">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3" name="Picture 244" descr="sdhclogo">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4" name="Picture 245" descr="sdhclogo">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5" name="Picture 246" descr="sdhclogo">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6" name="Picture 247" descr="sdhclogo">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7" name="Picture 248" descr="sdhclogo">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8" name="Picture 249" descr="sdhclogo">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9" name="Picture 250" descr="sdhclogo">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0" name="Picture 251" descr="sdhclogo">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1" name="Picture 252" descr="sdhclogo">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2" name="Picture 253" descr="sdhclogo">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3" name="Picture 254" descr="sdhclogo">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4" name="Picture 255" descr="sdhclogo">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5" name="Picture 256" descr="sdhclogo">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6" name="Picture 257" descr="sdhclogo">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7" name="Picture 258" descr="sdhclogo">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8" name="Picture 259" descr="sdhclogo">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9" name="Picture 260" descr="sdhclogo">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0" name="Picture 261" descr="sdhclogo">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1" name="Picture 262" descr="sdhclogo">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2" name="Picture 263" descr="sdhclogo">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3" name="Picture 264" descr="sdhclogo">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4" name="Picture 265" descr="sdhclogo">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5" name="Picture 266" descr="sdhclogo">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6" name="Picture 267" descr="sdhclogo">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7" name="Picture 268" descr="sdhclogo">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8" name="Picture 269" descr="sdhclogo">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9" name="Picture 270" descr="sdhclogo">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0" name="Picture 271" descr="sdhclogo">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1" name="Picture 272" descr="sdhclogo">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2" name="Picture 273" descr="sdhclogo">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3" name="Picture 274" descr="sdhclogo">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4" name="Picture 275" descr="sdhclogo">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5" name="Picture 276" descr="sdhclogo">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6" name="Picture 277" descr="sdhclogo">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7" name="Picture 278" descr="sdhclogo">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8" name="Picture 279" descr="sdhclogo">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9" name="Picture 280" descr="sdhclogo">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0" name="Picture 281" descr="sdhclogo">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1" name="Picture 282" descr="sdhclogo">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2" name="Picture 283" descr="sdhclogo">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3" name="Picture 284" descr="sdhclogo">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4" name="Picture 285" descr="sdhclogo">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5" name="Picture 286" descr="sdhclogo">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6" name="Picture 287" descr="sdhclogo">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7" name="Picture 288" descr="sdhclogo">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8" name="Picture 289" descr="sdhclogo">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9" name="Picture 290" descr="sdhclogo">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0" name="Picture 291" descr="sdhclogo">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1" name="Picture 292" descr="sdhclogo">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2" name="Picture 293" descr="sdhclogo">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3" name="Picture 294" descr="sdhclogo">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4" name="Picture 295" descr="sdhclogo">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5" name="Picture 296" descr="sdhclogo">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6" name="Picture 297" descr="sdhclogo">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7" name="Picture 298" descr="sdhclogo">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8" name="Picture 299" descr="sdhclogo">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9" name="Picture 300" descr="sdhclogo">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0" name="Picture 301" descr="sdhclogo">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1" name="Picture 302" descr="sdhclogo">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2" name="Picture 303" descr="sdhclogo">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3" name="Picture 304" descr="sdhclogo">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4" name="Picture 305" descr="sdhclogo">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5" name="Picture 306" descr="sdhclogo">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6" name="Picture 307" descr="sdhclogo">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7" name="Picture 308" descr="sdhclogo">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8" name="Picture 309" descr="sdhclogo">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9" name="Picture 310" descr="sdhclogo">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0" name="Picture 311" descr="sdhclogo">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1" name="Picture 312" descr="sdhclogo">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2" name="Picture 313" descr="sdhclogo">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3" name="Picture 314" descr="sdhclogo">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4" name="Picture 315" descr="sdhclogo">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5" name="Picture 316" descr="sdhclogo">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6" name="Picture 317" descr="sdhclogo">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7" name="Picture 318" descr="sdhclogo">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8" name="Picture 319" descr="sdhclogo">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9" name="Picture 320" descr="sdhclogo">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0" name="Picture 321" descr="sdhclogo">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1" name="Picture 322" descr="sdhclogo">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2" name="Picture 323" descr="sdhclogo">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3" name="Picture 324" descr="sdhclogo">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4" name="Picture 325" descr="sdhclogo">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5" name="Picture 326" descr="sdhclogo">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6" name="Picture 327" descr="sdhclogo">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7" name="Picture 328" descr="sdhclogo">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8" name="Picture 329" descr="sdhclogo">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9" name="Picture 330" descr="sdhclogo">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0" name="Picture 331" descr="sdhclogo">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1" name="Picture 332" descr="sdhclogo">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2" name="Picture 333" descr="sdhclogo">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3" name="Picture 334" descr="sdhclogo">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4" name="Picture 335" descr="sdhclogo">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5" name="Picture 336" descr="sdhclogo">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6" name="Picture 337" descr="sdhclogo">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7" name="Picture 338" descr="sdhclogo">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8" name="Picture 339" descr="sdhclogo">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9" name="Picture 340" descr="sdhclogo">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0" name="Picture 341" descr="sdhclogo">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1" name="Picture 342" descr="sdhclogo">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2" name="Picture 343" descr="sdhclogo">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3" name="Picture 344" descr="sdhclogo">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4" name="Picture 345" descr="sdhclogo">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5" name="Picture 346" descr="sdhclogo">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6" name="Picture 347" descr="sdhclogo">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7" name="Picture 348" descr="sdhclogo">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8" name="Picture 349" descr="sdhclogo">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9" name="Picture 350" descr="sdhclogo">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0" name="Picture 351" descr="sdhclogo">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1" name="Picture 352" descr="sdhclogo">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2" name="Picture 353" descr="sdhclogo">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3" name="Picture 354" descr="sdhclogo">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4" name="Picture 355" descr="sdhclogo">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5" name="Picture 356" descr="sdhclogo">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6" name="Picture 357" descr="sdhclogo">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7" name="Picture 358" descr="sdhclogo">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8" name="Picture 359" descr="sdhclogo">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9" name="Picture 360" descr="sdhclogo">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0" name="Picture 361" descr="sdhclogo">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1" name="Picture 362" descr="sdhclogo">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2" name="Picture 363" descr="sdhclogo">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3" name="Picture 364" descr="sdhclogo">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4" name="Picture 365" descr="sdhclogo">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5" name="Picture 366" descr="sdhclogo">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6" name="Picture 367" descr="sdhclogo">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7" name="Picture 368" descr="sdhclogo">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8" name="Picture 369" descr="sdhclogo">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9" name="Picture 370" descr="sdhclogo">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0" name="Picture 371" descr="sdhclogo">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1" name="Picture 372" descr="sdhclogo">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2" name="Picture 373" descr="sdhclogo">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3" name="Picture 374" descr="sdhclogo">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4" name="Picture 375" descr="sdhclogo">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5" name="Picture 376" descr="sdhclogo">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6" name="Picture 377" descr="sdhclogo">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7" name="Picture 378" descr="sdhclogo">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8" name="Picture 379" descr="sdhclogo">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9" name="Picture 380" descr="sdhclogo">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0" name="Picture 381" descr="sdhclogo">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1" name="Picture 382" descr="sdhclogo">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2" name="Picture 383" descr="sdhclogo">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3" name="Picture 384" descr="sdhclogo">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4" name="Picture 385" descr="sdhclogo">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5" name="Picture 386" descr="sdhclogo">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6" name="Picture 387" descr="sdhclogo">
          <a:extLst>
            <a:ext uri="{FF2B5EF4-FFF2-40B4-BE49-F238E27FC236}">
              <a16:creationId xmlns:a16="http://schemas.microsoft.com/office/drawing/2014/main" id="{00000000-0008-0000-03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7" name="Picture 388" descr="sdhclogo">
          <a:extLst>
            <a:ext uri="{FF2B5EF4-FFF2-40B4-BE49-F238E27FC236}">
              <a16:creationId xmlns:a16="http://schemas.microsoft.com/office/drawing/2014/main" id="{00000000-0008-0000-0300-00008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8" name="Picture 389" descr="sdhclogo">
          <a:extLst>
            <a:ext uri="{FF2B5EF4-FFF2-40B4-BE49-F238E27FC236}">
              <a16:creationId xmlns:a16="http://schemas.microsoft.com/office/drawing/2014/main" id="{00000000-0008-0000-0300-00008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9" name="Picture 390" descr="sdhclogo">
          <a:extLst>
            <a:ext uri="{FF2B5EF4-FFF2-40B4-BE49-F238E27FC236}">
              <a16:creationId xmlns:a16="http://schemas.microsoft.com/office/drawing/2014/main" id="{00000000-0008-0000-0300-00008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0" name="Picture 391" descr="sdhclogo">
          <a:extLst>
            <a:ext uri="{FF2B5EF4-FFF2-40B4-BE49-F238E27FC236}">
              <a16:creationId xmlns:a16="http://schemas.microsoft.com/office/drawing/2014/main" id="{00000000-0008-0000-0300-00008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1" name="Picture 392" descr="sdhclogo">
          <a:extLst>
            <a:ext uri="{FF2B5EF4-FFF2-40B4-BE49-F238E27FC236}">
              <a16:creationId xmlns:a16="http://schemas.microsoft.com/office/drawing/2014/main" id="{00000000-0008-0000-03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2" name="Picture 393" descr="sdhclogo">
          <a:extLst>
            <a:ext uri="{FF2B5EF4-FFF2-40B4-BE49-F238E27FC236}">
              <a16:creationId xmlns:a16="http://schemas.microsoft.com/office/drawing/2014/main" id="{00000000-0008-0000-0300-00008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3" name="Picture 394" descr="sdhclogo">
          <a:extLst>
            <a:ext uri="{FF2B5EF4-FFF2-40B4-BE49-F238E27FC236}">
              <a16:creationId xmlns:a16="http://schemas.microsoft.com/office/drawing/2014/main" id="{00000000-0008-0000-03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4" name="Picture 395" descr="sdhclogo">
          <a:extLst>
            <a:ext uri="{FF2B5EF4-FFF2-40B4-BE49-F238E27FC236}">
              <a16:creationId xmlns:a16="http://schemas.microsoft.com/office/drawing/2014/main" id="{00000000-0008-0000-0300-00008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5" name="Picture 396" descr="sdhclogo">
          <a:extLst>
            <a:ext uri="{FF2B5EF4-FFF2-40B4-BE49-F238E27FC236}">
              <a16:creationId xmlns:a16="http://schemas.microsoft.com/office/drawing/2014/main" id="{00000000-0008-0000-0300-00008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6" name="Picture 397" descr="sdhclogo">
          <a:extLst>
            <a:ext uri="{FF2B5EF4-FFF2-40B4-BE49-F238E27FC236}">
              <a16:creationId xmlns:a16="http://schemas.microsoft.com/office/drawing/2014/main" id="{00000000-0008-0000-0300-00008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7" name="Picture 398" descr="sdhclogo">
          <a:extLst>
            <a:ext uri="{FF2B5EF4-FFF2-40B4-BE49-F238E27FC236}">
              <a16:creationId xmlns:a16="http://schemas.microsoft.com/office/drawing/2014/main" id="{00000000-0008-0000-0300-00008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8" name="Picture 399" descr="sdhclogo">
          <a:extLst>
            <a:ext uri="{FF2B5EF4-FFF2-40B4-BE49-F238E27FC236}">
              <a16:creationId xmlns:a16="http://schemas.microsoft.com/office/drawing/2014/main" id="{00000000-0008-0000-0300-00008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9" name="Picture 400" descr="sdhclogo">
          <a:extLst>
            <a:ext uri="{FF2B5EF4-FFF2-40B4-BE49-F238E27FC236}">
              <a16:creationId xmlns:a16="http://schemas.microsoft.com/office/drawing/2014/main" id="{00000000-0008-0000-0300-00008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0" name="Picture 401" descr="sdhclogo">
          <a:extLst>
            <a:ext uri="{FF2B5EF4-FFF2-40B4-BE49-F238E27FC236}">
              <a16:creationId xmlns:a16="http://schemas.microsoft.com/office/drawing/2014/main" id="{00000000-0008-0000-0300-00009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1" name="Picture 402" descr="sdhclogo">
          <a:extLst>
            <a:ext uri="{FF2B5EF4-FFF2-40B4-BE49-F238E27FC236}">
              <a16:creationId xmlns:a16="http://schemas.microsoft.com/office/drawing/2014/main" id="{00000000-0008-0000-0300-00009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2" name="Picture 403" descr="sdhclogo">
          <a:extLst>
            <a:ext uri="{FF2B5EF4-FFF2-40B4-BE49-F238E27FC236}">
              <a16:creationId xmlns:a16="http://schemas.microsoft.com/office/drawing/2014/main" id="{00000000-0008-0000-0300-00009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3" name="Picture 404" descr="sdhclogo">
          <a:extLst>
            <a:ext uri="{FF2B5EF4-FFF2-40B4-BE49-F238E27FC236}">
              <a16:creationId xmlns:a16="http://schemas.microsoft.com/office/drawing/2014/main" id="{00000000-0008-0000-0300-00009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4" name="Picture 405" descr="sdhclogo">
          <a:extLst>
            <a:ext uri="{FF2B5EF4-FFF2-40B4-BE49-F238E27FC236}">
              <a16:creationId xmlns:a16="http://schemas.microsoft.com/office/drawing/2014/main" id="{00000000-0008-0000-0300-00009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5" name="Picture 406" descr="sdhclogo">
          <a:extLst>
            <a:ext uri="{FF2B5EF4-FFF2-40B4-BE49-F238E27FC236}">
              <a16:creationId xmlns:a16="http://schemas.microsoft.com/office/drawing/2014/main" id="{00000000-0008-0000-03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6" name="Picture 407" descr="sdhclogo">
          <a:extLst>
            <a:ext uri="{FF2B5EF4-FFF2-40B4-BE49-F238E27FC236}">
              <a16:creationId xmlns:a16="http://schemas.microsoft.com/office/drawing/2014/main" id="{00000000-0008-0000-0300-00009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7" name="Picture 408" descr="sdhclogo">
          <a:extLst>
            <a:ext uri="{FF2B5EF4-FFF2-40B4-BE49-F238E27FC236}">
              <a16:creationId xmlns:a16="http://schemas.microsoft.com/office/drawing/2014/main" id="{00000000-0008-0000-0300-00009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8" name="Picture 409" descr="sdhclogo">
          <a:extLst>
            <a:ext uri="{FF2B5EF4-FFF2-40B4-BE49-F238E27FC236}">
              <a16:creationId xmlns:a16="http://schemas.microsoft.com/office/drawing/2014/main" id="{00000000-0008-0000-0300-00009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9" name="Picture 410" descr="sdhclogo">
          <a:extLst>
            <a:ext uri="{FF2B5EF4-FFF2-40B4-BE49-F238E27FC236}">
              <a16:creationId xmlns:a16="http://schemas.microsoft.com/office/drawing/2014/main" id="{00000000-0008-0000-0300-00009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0" name="Picture 411" descr="sdhclogo">
          <a:extLst>
            <a:ext uri="{FF2B5EF4-FFF2-40B4-BE49-F238E27FC236}">
              <a16:creationId xmlns:a16="http://schemas.microsoft.com/office/drawing/2014/main" id="{00000000-0008-0000-0300-00009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1" name="Picture 412" descr="sdhclogo">
          <a:extLst>
            <a:ext uri="{FF2B5EF4-FFF2-40B4-BE49-F238E27FC236}">
              <a16:creationId xmlns:a16="http://schemas.microsoft.com/office/drawing/2014/main" id="{00000000-0008-0000-0300-00009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2" name="Picture 413" descr="sdhclogo">
          <a:extLst>
            <a:ext uri="{FF2B5EF4-FFF2-40B4-BE49-F238E27FC236}">
              <a16:creationId xmlns:a16="http://schemas.microsoft.com/office/drawing/2014/main" id="{00000000-0008-0000-0300-00009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3" name="Picture 414" descr="sdhclogo">
          <a:extLst>
            <a:ext uri="{FF2B5EF4-FFF2-40B4-BE49-F238E27FC236}">
              <a16:creationId xmlns:a16="http://schemas.microsoft.com/office/drawing/2014/main" id="{00000000-0008-0000-0300-00009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4" name="Picture 415" descr="sdhclogo">
          <a:extLst>
            <a:ext uri="{FF2B5EF4-FFF2-40B4-BE49-F238E27FC236}">
              <a16:creationId xmlns:a16="http://schemas.microsoft.com/office/drawing/2014/main" id="{00000000-0008-0000-0300-00009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5" name="Picture 416" descr="sdhclogo">
          <a:extLst>
            <a:ext uri="{FF2B5EF4-FFF2-40B4-BE49-F238E27FC236}">
              <a16:creationId xmlns:a16="http://schemas.microsoft.com/office/drawing/2014/main" id="{00000000-0008-0000-0300-00009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6" name="Picture 417" descr="sdhclogo">
          <a:extLst>
            <a:ext uri="{FF2B5EF4-FFF2-40B4-BE49-F238E27FC236}">
              <a16:creationId xmlns:a16="http://schemas.microsoft.com/office/drawing/2014/main" id="{00000000-0008-0000-0300-0000A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7" name="Picture 418" descr="sdhclogo">
          <a:extLst>
            <a:ext uri="{FF2B5EF4-FFF2-40B4-BE49-F238E27FC236}">
              <a16:creationId xmlns:a16="http://schemas.microsoft.com/office/drawing/2014/main" id="{00000000-0008-0000-0300-0000A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8" name="Picture 419" descr="sdhclogo">
          <a:extLst>
            <a:ext uri="{FF2B5EF4-FFF2-40B4-BE49-F238E27FC236}">
              <a16:creationId xmlns:a16="http://schemas.microsoft.com/office/drawing/2014/main" id="{00000000-0008-0000-0300-0000A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9" name="Picture 420" descr="sdhclogo">
          <a:extLst>
            <a:ext uri="{FF2B5EF4-FFF2-40B4-BE49-F238E27FC236}">
              <a16:creationId xmlns:a16="http://schemas.microsoft.com/office/drawing/2014/main" id="{00000000-0008-0000-0300-0000A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0" name="Picture 421" descr="sdhclogo">
          <a:extLst>
            <a:ext uri="{FF2B5EF4-FFF2-40B4-BE49-F238E27FC236}">
              <a16:creationId xmlns:a16="http://schemas.microsoft.com/office/drawing/2014/main" id="{00000000-0008-0000-0300-0000A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1" name="Picture 422" descr="sdhclogo">
          <a:extLst>
            <a:ext uri="{FF2B5EF4-FFF2-40B4-BE49-F238E27FC236}">
              <a16:creationId xmlns:a16="http://schemas.microsoft.com/office/drawing/2014/main" id="{00000000-0008-0000-0300-0000A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2" name="Picture 423" descr="sdhclogo">
          <a:extLst>
            <a:ext uri="{FF2B5EF4-FFF2-40B4-BE49-F238E27FC236}">
              <a16:creationId xmlns:a16="http://schemas.microsoft.com/office/drawing/2014/main" id="{00000000-0008-0000-0300-0000A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3" name="Picture 424" descr="sdhclogo">
          <a:extLst>
            <a:ext uri="{FF2B5EF4-FFF2-40B4-BE49-F238E27FC236}">
              <a16:creationId xmlns:a16="http://schemas.microsoft.com/office/drawing/2014/main" id="{00000000-0008-0000-0300-0000A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4" name="Picture 425" descr="sdhclogo">
          <a:extLst>
            <a:ext uri="{FF2B5EF4-FFF2-40B4-BE49-F238E27FC236}">
              <a16:creationId xmlns:a16="http://schemas.microsoft.com/office/drawing/2014/main" id="{00000000-0008-0000-0300-0000A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5" name="Picture 426" descr="sdhclogo">
          <a:extLst>
            <a:ext uri="{FF2B5EF4-FFF2-40B4-BE49-F238E27FC236}">
              <a16:creationId xmlns:a16="http://schemas.microsoft.com/office/drawing/2014/main" id="{00000000-0008-0000-0300-0000A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6" name="Picture 427" descr="sdhclogo">
          <a:extLst>
            <a:ext uri="{FF2B5EF4-FFF2-40B4-BE49-F238E27FC236}">
              <a16:creationId xmlns:a16="http://schemas.microsoft.com/office/drawing/2014/main" id="{00000000-0008-0000-0300-0000A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7" name="Picture 428" descr="sdhclogo">
          <a:extLst>
            <a:ext uri="{FF2B5EF4-FFF2-40B4-BE49-F238E27FC236}">
              <a16:creationId xmlns:a16="http://schemas.microsoft.com/office/drawing/2014/main" id="{00000000-0008-0000-0300-0000A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8" name="Picture 429" descr="sdhclogo">
          <a:extLst>
            <a:ext uri="{FF2B5EF4-FFF2-40B4-BE49-F238E27FC236}">
              <a16:creationId xmlns:a16="http://schemas.microsoft.com/office/drawing/2014/main" id="{00000000-0008-0000-0300-0000A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9" name="Picture 430" descr="sdhclogo">
          <a:extLst>
            <a:ext uri="{FF2B5EF4-FFF2-40B4-BE49-F238E27FC236}">
              <a16:creationId xmlns:a16="http://schemas.microsoft.com/office/drawing/2014/main" id="{00000000-0008-0000-0300-0000A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0" name="Picture 431" descr="sdhclogo">
          <a:extLst>
            <a:ext uri="{FF2B5EF4-FFF2-40B4-BE49-F238E27FC236}">
              <a16:creationId xmlns:a16="http://schemas.microsoft.com/office/drawing/2014/main" id="{00000000-0008-0000-0300-0000A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1" name="Picture 432" descr="sdhclogo">
          <a:extLst>
            <a:ext uri="{FF2B5EF4-FFF2-40B4-BE49-F238E27FC236}">
              <a16:creationId xmlns:a16="http://schemas.microsoft.com/office/drawing/2014/main" id="{00000000-0008-0000-0300-0000A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2" name="Picture 433" descr="sdhclogo">
          <a:extLst>
            <a:ext uri="{FF2B5EF4-FFF2-40B4-BE49-F238E27FC236}">
              <a16:creationId xmlns:a16="http://schemas.microsoft.com/office/drawing/2014/main" id="{00000000-0008-0000-0300-0000B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3" name="Picture 434" descr="sdhclogo">
          <a:extLst>
            <a:ext uri="{FF2B5EF4-FFF2-40B4-BE49-F238E27FC236}">
              <a16:creationId xmlns:a16="http://schemas.microsoft.com/office/drawing/2014/main" id="{00000000-0008-0000-0300-0000B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4" name="Picture 435" descr="sdhclogo">
          <a:extLst>
            <a:ext uri="{FF2B5EF4-FFF2-40B4-BE49-F238E27FC236}">
              <a16:creationId xmlns:a16="http://schemas.microsoft.com/office/drawing/2014/main" id="{00000000-0008-0000-0300-0000B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5" name="Picture 436" descr="sdhclogo">
          <a:extLst>
            <a:ext uri="{FF2B5EF4-FFF2-40B4-BE49-F238E27FC236}">
              <a16:creationId xmlns:a16="http://schemas.microsoft.com/office/drawing/2014/main" id="{00000000-0008-0000-0300-0000B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6" name="Picture 437" descr="sdhclogo">
          <a:extLst>
            <a:ext uri="{FF2B5EF4-FFF2-40B4-BE49-F238E27FC236}">
              <a16:creationId xmlns:a16="http://schemas.microsoft.com/office/drawing/2014/main" id="{00000000-0008-0000-0300-0000B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7" name="Picture 438" descr="sdhclogo">
          <a:extLst>
            <a:ext uri="{FF2B5EF4-FFF2-40B4-BE49-F238E27FC236}">
              <a16:creationId xmlns:a16="http://schemas.microsoft.com/office/drawing/2014/main" id="{00000000-0008-0000-0300-0000B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8" name="Picture 439" descr="sdhclogo">
          <a:extLst>
            <a:ext uri="{FF2B5EF4-FFF2-40B4-BE49-F238E27FC236}">
              <a16:creationId xmlns:a16="http://schemas.microsoft.com/office/drawing/2014/main" id="{00000000-0008-0000-0300-0000B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9" name="Picture 440" descr="sdhclogo">
          <a:extLst>
            <a:ext uri="{FF2B5EF4-FFF2-40B4-BE49-F238E27FC236}">
              <a16:creationId xmlns:a16="http://schemas.microsoft.com/office/drawing/2014/main" id="{00000000-0008-0000-0300-0000B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0" name="Picture 441" descr="sdhclogo">
          <a:extLst>
            <a:ext uri="{FF2B5EF4-FFF2-40B4-BE49-F238E27FC236}">
              <a16:creationId xmlns:a16="http://schemas.microsoft.com/office/drawing/2014/main" id="{00000000-0008-0000-0300-0000B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1" name="Picture 442" descr="sdhclogo">
          <a:extLst>
            <a:ext uri="{FF2B5EF4-FFF2-40B4-BE49-F238E27FC236}">
              <a16:creationId xmlns:a16="http://schemas.microsoft.com/office/drawing/2014/main" id="{00000000-0008-0000-0300-0000B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2" name="Picture 443" descr="sdhclogo">
          <a:extLst>
            <a:ext uri="{FF2B5EF4-FFF2-40B4-BE49-F238E27FC236}">
              <a16:creationId xmlns:a16="http://schemas.microsoft.com/office/drawing/2014/main" id="{00000000-0008-0000-0300-0000B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3" name="Picture 444" descr="sdhclogo">
          <a:extLst>
            <a:ext uri="{FF2B5EF4-FFF2-40B4-BE49-F238E27FC236}">
              <a16:creationId xmlns:a16="http://schemas.microsoft.com/office/drawing/2014/main" id="{00000000-0008-0000-0300-0000B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4" name="Picture 445" descr="sdhclogo">
          <a:extLst>
            <a:ext uri="{FF2B5EF4-FFF2-40B4-BE49-F238E27FC236}">
              <a16:creationId xmlns:a16="http://schemas.microsoft.com/office/drawing/2014/main" id="{00000000-0008-0000-0300-0000B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5" name="Picture 446" descr="sdhclogo">
          <a:extLst>
            <a:ext uri="{FF2B5EF4-FFF2-40B4-BE49-F238E27FC236}">
              <a16:creationId xmlns:a16="http://schemas.microsoft.com/office/drawing/2014/main" id="{00000000-0008-0000-0300-0000B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6" name="Picture 447" descr="sdhclogo">
          <a:extLst>
            <a:ext uri="{FF2B5EF4-FFF2-40B4-BE49-F238E27FC236}">
              <a16:creationId xmlns:a16="http://schemas.microsoft.com/office/drawing/2014/main" id="{00000000-0008-0000-0300-0000B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7" name="Picture 448" descr="sdhclogo">
          <a:extLst>
            <a:ext uri="{FF2B5EF4-FFF2-40B4-BE49-F238E27FC236}">
              <a16:creationId xmlns:a16="http://schemas.microsoft.com/office/drawing/2014/main" id="{00000000-0008-0000-0300-0000B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8" name="Picture 449" descr="sdhclogo">
          <a:extLst>
            <a:ext uri="{FF2B5EF4-FFF2-40B4-BE49-F238E27FC236}">
              <a16:creationId xmlns:a16="http://schemas.microsoft.com/office/drawing/2014/main" id="{00000000-0008-0000-0300-0000C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9" name="Picture 450" descr="sdhclogo">
          <a:extLst>
            <a:ext uri="{FF2B5EF4-FFF2-40B4-BE49-F238E27FC236}">
              <a16:creationId xmlns:a16="http://schemas.microsoft.com/office/drawing/2014/main" id="{00000000-0008-0000-0300-0000C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0" name="Picture 451" descr="sdhclogo">
          <a:extLst>
            <a:ext uri="{FF2B5EF4-FFF2-40B4-BE49-F238E27FC236}">
              <a16:creationId xmlns:a16="http://schemas.microsoft.com/office/drawing/2014/main" id="{00000000-0008-0000-0300-0000C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1" name="Picture 452" descr="sdhclogo">
          <a:extLst>
            <a:ext uri="{FF2B5EF4-FFF2-40B4-BE49-F238E27FC236}">
              <a16:creationId xmlns:a16="http://schemas.microsoft.com/office/drawing/2014/main" id="{00000000-0008-0000-0300-0000C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2" name="Picture 453" descr="sdhclogo">
          <a:extLst>
            <a:ext uri="{FF2B5EF4-FFF2-40B4-BE49-F238E27FC236}">
              <a16:creationId xmlns:a16="http://schemas.microsoft.com/office/drawing/2014/main" id="{00000000-0008-0000-0300-0000C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3" name="Picture 454" descr="sdhclogo">
          <a:extLst>
            <a:ext uri="{FF2B5EF4-FFF2-40B4-BE49-F238E27FC236}">
              <a16:creationId xmlns:a16="http://schemas.microsoft.com/office/drawing/2014/main" id="{00000000-0008-0000-0300-0000C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4" name="Picture 455" descr="sdhclogo">
          <a:extLst>
            <a:ext uri="{FF2B5EF4-FFF2-40B4-BE49-F238E27FC236}">
              <a16:creationId xmlns:a16="http://schemas.microsoft.com/office/drawing/2014/main" id="{00000000-0008-0000-0300-0000C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5" name="Picture 456" descr="sdhclogo">
          <a:extLst>
            <a:ext uri="{FF2B5EF4-FFF2-40B4-BE49-F238E27FC236}">
              <a16:creationId xmlns:a16="http://schemas.microsoft.com/office/drawing/2014/main" id="{00000000-0008-0000-0300-0000C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6" name="Picture 457" descr="sdhclogo">
          <a:extLst>
            <a:ext uri="{FF2B5EF4-FFF2-40B4-BE49-F238E27FC236}">
              <a16:creationId xmlns:a16="http://schemas.microsoft.com/office/drawing/2014/main" id="{00000000-0008-0000-0300-0000C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7" name="Picture 458" descr="sdhclogo">
          <a:extLst>
            <a:ext uri="{FF2B5EF4-FFF2-40B4-BE49-F238E27FC236}">
              <a16:creationId xmlns:a16="http://schemas.microsoft.com/office/drawing/2014/main" id="{00000000-0008-0000-0300-0000C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8" name="Picture 459" descr="sdhclogo">
          <a:extLst>
            <a:ext uri="{FF2B5EF4-FFF2-40B4-BE49-F238E27FC236}">
              <a16:creationId xmlns:a16="http://schemas.microsoft.com/office/drawing/2014/main" id="{00000000-0008-0000-0300-0000C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9" name="Picture 460" descr="sdhclogo">
          <a:extLst>
            <a:ext uri="{FF2B5EF4-FFF2-40B4-BE49-F238E27FC236}">
              <a16:creationId xmlns:a16="http://schemas.microsoft.com/office/drawing/2014/main" id="{00000000-0008-0000-0300-0000C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0" name="Picture 461" descr="sdhclogo">
          <a:extLst>
            <a:ext uri="{FF2B5EF4-FFF2-40B4-BE49-F238E27FC236}">
              <a16:creationId xmlns:a16="http://schemas.microsoft.com/office/drawing/2014/main" id="{00000000-0008-0000-0300-0000C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1" name="Picture 462" descr="sdhclogo">
          <a:extLst>
            <a:ext uri="{FF2B5EF4-FFF2-40B4-BE49-F238E27FC236}">
              <a16:creationId xmlns:a16="http://schemas.microsoft.com/office/drawing/2014/main" id="{00000000-0008-0000-0300-0000C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2" name="Picture 463" descr="sdhclogo">
          <a:extLst>
            <a:ext uri="{FF2B5EF4-FFF2-40B4-BE49-F238E27FC236}">
              <a16:creationId xmlns:a16="http://schemas.microsoft.com/office/drawing/2014/main" id="{00000000-0008-0000-0300-0000C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3" name="Picture 464" descr="sdhclogo">
          <a:extLst>
            <a:ext uri="{FF2B5EF4-FFF2-40B4-BE49-F238E27FC236}">
              <a16:creationId xmlns:a16="http://schemas.microsoft.com/office/drawing/2014/main" id="{00000000-0008-0000-0300-0000C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4" name="Picture 465" descr="sdhclogo">
          <a:extLst>
            <a:ext uri="{FF2B5EF4-FFF2-40B4-BE49-F238E27FC236}">
              <a16:creationId xmlns:a16="http://schemas.microsoft.com/office/drawing/2014/main" id="{00000000-0008-0000-0300-0000D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5" name="Picture 466" descr="sdhclogo">
          <a:extLst>
            <a:ext uri="{FF2B5EF4-FFF2-40B4-BE49-F238E27FC236}">
              <a16:creationId xmlns:a16="http://schemas.microsoft.com/office/drawing/2014/main" id="{00000000-0008-0000-0300-0000D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6" name="Picture 467" descr="sdhclogo">
          <a:extLst>
            <a:ext uri="{FF2B5EF4-FFF2-40B4-BE49-F238E27FC236}">
              <a16:creationId xmlns:a16="http://schemas.microsoft.com/office/drawing/2014/main" id="{00000000-0008-0000-0300-0000D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7" name="Picture 468" descr="sdhclogo">
          <a:extLst>
            <a:ext uri="{FF2B5EF4-FFF2-40B4-BE49-F238E27FC236}">
              <a16:creationId xmlns:a16="http://schemas.microsoft.com/office/drawing/2014/main" id="{00000000-0008-0000-0300-0000D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8" name="Picture 469" descr="sdhclogo">
          <a:extLst>
            <a:ext uri="{FF2B5EF4-FFF2-40B4-BE49-F238E27FC236}">
              <a16:creationId xmlns:a16="http://schemas.microsoft.com/office/drawing/2014/main" id="{00000000-0008-0000-0300-0000D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9" name="Picture 470" descr="sdhclogo">
          <a:extLst>
            <a:ext uri="{FF2B5EF4-FFF2-40B4-BE49-F238E27FC236}">
              <a16:creationId xmlns:a16="http://schemas.microsoft.com/office/drawing/2014/main" id="{00000000-0008-0000-0300-0000D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0" name="Picture 471" descr="sdhclogo">
          <a:extLst>
            <a:ext uri="{FF2B5EF4-FFF2-40B4-BE49-F238E27FC236}">
              <a16:creationId xmlns:a16="http://schemas.microsoft.com/office/drawing/2014/main" id="{00000000-0008-0000-0300-0000D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1" name="Picture 472" descr="sdhclogo">
          <a:extLst>
            <a:ext uri="{FF2B5EF4-FFF2-40B4-BE49-F238E27FC236}">
              <a16:creationId xmlns:a16="http://schemas.microsoft.com/office/drawing/2014/main" id="{00000000-0008-0000-0300-0000D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2" name="Picture 473" descr="sdhclogo">
          <a:extLst>
            <a:ext uri="{FF2B5EF4-FFF2-40B4-BE49-F238E27FC236}">
              <a16:creationId xmlns:a16="http://schemas.microsoft.com/office/drawing/2014/main" id="{00000000-0008-0000-0300-0000D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3" name="Picture 474" descr="sdhclogo">
          <a:extLst>
            <a:ext uri="{FF2B5EF4-FFF2-40B4-BE49-F238E27FC236}">
              <a16:creationId xmlns:a16="http://schemas.microsoft.com/office/drawing/2014/main" id="{00000000-0008-0000-0300-0000D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4" name="Picture 475" descr="sdhclogo">
          <a:extLst>
            <a:ext uri="{FF2B5EF4-FFF2-40B4-BE49-F238E27FC236}">
              <a16:creationId xmlns:a16="http://schemas.microsoft.com/office/drawing/2014/main" id="{00000000-0008-0000-0300-0000D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5" name="Picture 476" descr="sdhclogo">
          <a:extLst>
            <a:ext uri="{FF2B5EF4-FFF2-40B4-BE49-F238E27FC236}">
              <a16:creationId xmlns:a16="http://schemas.microsoft.com/office/drawing/2014/main" id="{00000000-0008-0000-0300-0000D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6" name="Picture 477" descr="sdhclogo">
          <a:extLst>
            <a:ext uri="{FF2B5EF4-FFF2-40B4-BE49-F238E27FC236}">
              <a16:creationId xmlns:a16="http://schemas.microsoft.com/office/drawing/2014/main" id="{00000000-0008-0000-0300-0000D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7" name="Picture 478" descr="sdhclogo">
          <a:extLst>
            <a:ext uri="{FF2B5EF4-FFF2-40B4-BE49-F238E27FC236}">
              <a16:creationId xmlns:a16="http://schemas.microsoft.com/office/drawing/2014/main" id="{00000000-0008-0000-0300-0000D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8" name="Picture 479" descr="sdhclogo">
          <a:extLst>
            <a:ext uri="{FF2B5EF4-FFF2-40B4-BE49-F238E27FC236}">
              <a16:creationId xmlns:a16="http://schemas.microsoft.com/office/drawing/2014/main" id="{00000000-0008-0000-0300-0000D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9" name="Picture 480" descr="sdhclogo">
          <a:extLst>
            <a:ext uri="{FF2B5EF4-FFF2-40B4-BE49-F238E27FC236}">
              <a16:creationId xmlns:a16="http://schemas.microsoft.com/office/drawing/2014/main" id="{00000000-0008-0000-0300-0000D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0" name="Picture 481" descr="sdhclogo">
          <a:extLst>
            <a:ext uri="{FF2B5EF4-FFF2-40B4-BE49-F238E27FC236}">
              <a16:creationId xmlns:a16="http://schemas.microsoft.com/office/drawing/2014/main" id="{00000000-0008-0000-0300-0000E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1" name="Picture 482" descr="sdhclogo">
          <a:extLst>
            <a:ext uri="{FF2B5EF4-FFF2-40B4-BE49-F238E27FC236}">
              <a16:creationId xmlns:a16="http://schemas.microsoft.com/office/drawing/2014/main" id="{00000000-0008-0000-0300-0000E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2" name="Picture 483" descr="sdhclogo">
          <a:extLst>
            <a:ext uri="{FF2B5EF4-FFF2-40B4-BE49-F238E27FC236}">
              <a16:creationId xmlns:a16="http://schemas.microsoft.com/office/drawing/2014/main" id="{00000000-0008-0000-0300-0000E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3" name="Picture 484" descr="sdhclogo">
          <a:extLst>
            <a:ext uri="{FF2B5EF4-FFF2-40B4-BE49-F238E27FC236}">
              <a16:creationId xmlns:a16="http://schemas.microsoft.com/office/drawing/2014/main" id="{00000000-0008-0000-0300-0000E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4" name="Picture 485" descr="sdhclogo">
          <a:extLst>
            <a:ext uri="{FF2B5EF4-FFF2-40B4-BE49-F238E27FC236}">
              <a16:creationId xmlns:a16="http://schemas.microsoft.com/office/drawing/2014/main" id="{00000000-0008-0000-0300-0000E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5" name="Picture 486" descr="sdhclogo">
          <a:extLst>
            <a:ext uri="{FF2B5EF4-FFF2-40B4-BE49-F238E27FC236}">
              <a16:creationId xmlns:a16="http://schemas.microsoft.com/office/drawing/2014/main" id="{00000000-0008-0000-0300-0000E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6" name="Picture 487" descr="sdhclogo">
          <a:extLst>
            <a:ext uri="{FF2B5EF4-FFF2-40B4-BE49-F238E27FC236}">
              <a16:creationId xmlns:a16="http://schemas.microsoft.com/office/drawing/2014/main" id="{00000000-0008-0000-0300-0000E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7" name="Picture 488" descr="sdhclogo">
          <a:extLst>
            <a:ext uri="{FF2B5EF4-FFF2-40B4-BE49-F238E27FC236}">
              <a16:creationId xmlns:a16="http://schemas.microsoft.com/office/drawing/2014/main" id="{00000000-0008-0000-0300-0000E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8" name="Picture 489" descr="sdhclogo">
          <a:extLst>
            <a:ext uri="{FF2B5EF4-FFF2-40B4-BE49-F238E27FC236}">
              <a16:creationId xmlns:a16="http://schemas.microsoft.com/office/drawing/2014/main" id="{00000000-0008-0000-0300-0000E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9" name="Picture 490" descr="sdhclogo">
          <a:extLst>
            <a:ext uri="{FF2B5EF4-FFF2-40B4-BE49-F238E27FC236}">
              <a16:creationId xmlns:a16="http://schemas.microsoft.com/office/drawing/2014/main" id="{00000000-0008-0000-0300-0000E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0" name="Picture 491" descr="sdhclogo">
          <a:extLst>
            <a:ext uri="{FF2B5EF4-FFF2-40B4-BE49-F238E27FC236}">
              <a16:creationId xmlns:a16="http://schemas.microsoft.com/office/drawing/2014/main" id="{00000000-0008-0000-0300-0000E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1" name="Picture 492" descr="sdhclogo">
          <a:extLst>
            <a:ext uri="{FF2B5EF4-FFF2-40B4-BE49-F238E27FC236}">
              <a16:creationId xmlns:a16="http://schemas.microsoft.com/office/drawing/2014/main" id="{00000000-0008-0000-0300-0000E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2" name="Picture 493" descr="sdhclogo">
          <a:extLst>
            <a:ext uri="{FF2B5EF4-FFF2-40B4-BE49-F238E27FC236}">
              <a16:creationId xmlns:a16="http://schemas.microsoft.com/office/drawing/2014/main" id="{00000000-0008-0000-0300-0000E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3" name="Picture 494" descr="sdhclogo">
          <a:extLst>
            <a:ext uri="{FF2B5EF4-FFF2-40B4-BE49-F238E27FC236}">
              <a16:creationId xmlns:a16="http://schemas.microsoft.com/office/drawing/2014/main" id="{00000000-0008-0000-0300-0000E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4" name="Picture 495" descr="sdhclogo">
          <a:extLst>
            <a:ext uri="{FF2B5EF4-FFF2-40B4-BE49-F238E27FC236}">
              <a16:creationId xmlns:a16="http://schemas.microsoft.com/office/drawing/2014/main" id="{00000000-0008-0000-0300-0000E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5" name="Picture 496" descr="sdhclogo">
          <a:extLst>
            <a:ext uri="{FF2B5EF4-FFF2-40B4-BE49-F238E27FC236}">
              <a16:creationId xmlns:a16="http://schemas.microsoft.com/office/drawing/2014/main" id="{00000000-0008-0000-0300-0000E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6" name="Picture 497" descr="sdhclogo">
          <a:extLst>
            <a:ext uri="{FF2B5EF4-FFF2-40B4-BE49-F238E27FC236}">
              <a16:creationId xmlns:a16="http://schemas.microsoft.com/office/drawing/2014/main" id="{00000000-0008-0000-0300-0000F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7" name="Picture 498" descr="sdhclogo">
          <a:extLst>
            <a:ext uri="{FF2B5EF4-FFF2-40B4-BE49-F238E27FC236}">
              <a16:creationId xmlns:a16="http://schemas.microsoft.com/office/drawing/2014/main" id="{00000000-0008-0000-0300-0000F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8" name="Picture 499" descr="sdhclogo">
          <a:extLst>
            <a:ext uri="{FF2B5EF4-FFF2-40B4-BE49-F238E27FC236}">
              <a16:creationId xmlns:a16="http://schemas.microsoft.com/office/drawing/2014/main" id="{00000000-0008-0000-0300-0000F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9" name="Picture 500" descr="sdhclogo">
          <a:extLst>
            <a:ext uri="{FF2B5EF4-FFF2-40B4-BE49-F238E27FC236}">
              <a16:creationId xmlns:a16="http://schemas.microsoft.com/office/drawing/2014/main" id="{00000000-0008-0000-0300-0000F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0" name="Picture 501" descr="sdhclogo">
          <a:extLst>
            <a:ext uri="{FF2B5EF4-FFF2-40B4-BE49-F238E27FC236}">
              <a16:creationId xmlns:a16="http://schemas.microsoft.com/office/drawing/2014/main" id="{00000000-0008-0000-0300-0000F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1" name="Picture 502" descr="sdhclogo">
          <a:extLst>
            <a:ext uri="{FF2B5EF4-FFF2-40B4-BE49-F238E27FC236}">
              <a16:creationId xmlns:a16="http://schemas.microsoft.com/office/drawing/2014/main" id="{00000000-0008-0000-0300-0000F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2" name="Picture 503" descr="sdhclogo">
          <a:extLst>
            <a:ext uri="{FF2B5EF4-FFF2-40B4-BE49-F238E27FC236}">
              <a16:creationId xmlns:a16="http://schemas.microsoft.com/office/drawing/2014/main" id="{00000000-0008-0000-0300-0000F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3" name="Picture 504" descr="sdhclogo">
          <a:extLst>
            <a:ext uri="{FF2B5EF4-FFF2-40B4-BE49-F238E27FC236}">
              <a16:creationId xmlns:a16="http://schemas.microsoft.com/office/drawing/2014/main" id="{00000000-0008-0000-0300-0000F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4" name="Picture 505" descr="sdhclogo">
          <a:extLst>
            <a:ext uri="{FF2B5EF4-FFF2-40B4-BE49-F238E27FC236}">
              <a16:creationId xmlns:a16="http://schemas.microsoft.com/office/drawing/2014/main" id="{00000000-0008-0000-0300-0000F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5" name="Picture 506" descr="sdhclogo">
          <a:extLst>
            <a:ext uri="{FF2B5EF4-FFF2-40B4-BE49-F238E27FC236}">
              <a16:creationId xmlns:a16="http://schemas.microsoft.com/office/drawing/2014/main" id="{00000000-0008-0000-0300-0000F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6" name="Picture 507" descr="sdhclogo">
          <a:extLst>
            <a:ext uri="{FF2B5EF4-FFF2-40B4-BE49-F238E27FC236}">
              <a16:creationId xmlns:a16="http://schemas.microsoft.com/office/drawing/2014/main" id="{00000000-0008-0000-0300-0000F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7" name="Picture 508" descr="sdhclogo">
          <a:extLst>
            <a:ext uri="{FF2B5EF4-FFF2-40B4-BE49-F238E27FC236}">
              <a16:creationId xmlns:a16="http://schemas.microsoft.com/office/drawing/2014/main" id="{00000000-0008-0000-0300-0000F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8" name="Picture 509" descr="sdhclogo">
          <a:extLst>
            <a:ext uri="{FF2B5EF4-FFF2-40B4-BE49-F238E27FC236}">
              <a16:creationId xmlns:a16="http://schemas.microsoft.com/office/drawing/2014/main" id="{00000000-0008-0000-0300-0000F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9" name="Picture 510" descr="sdhclogo">
          <a:extLst>
            <a:ext uri="{FF2B5EF4-FFF2-40B4-BE49-F238E27FC236}">
              <a16:creationId xmlns:a16="http://schemas.microsoft.com/office/drawing/2014/main" id="{00000000-0008-0000-0300-0000F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0" name="Picture 511" descr="sdhclogo">
          <a:extLst>
            <a:ext uri="{FF2B5EF4-FFF2-40B4-BE49-F238E27FC236}">
              <a16:creationId xmlns:a16="http://schemas.microsoft.com/office/drawing/2014/main" id="{00000000-0008-0000-0300-0000F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1" name="Picture 512" descr="sdhclogo">
          <a:extLst>
            <a:ext uri="{FF2B5EF4-FFF2-40B4-BE49-F238E27FC236}">
              <a16:creationId xmlns:a16="http://schemas.microsoft.com/office/drawing/2014/main" id="{00000000-0008-0000-0300-0000F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2" name="Picture 513" descr="sdhclogo">
          <a:extLst>
            <a:ext uri="{FF2B5EF4-FFF2-40B4-BE49-F238E27FC236}">
              <a16:creationId xmlns:a16="http://schemas.microsoft.com/office/drawing/2014/main" id="{00000000-0008-0000-0300-00000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3" name="Picture 514" descr="sdhclogo">
          <a:extLst>
            <a:ext uri="{FF2B5EF4-FFF2-40B4-BE49-F238E27FC236}">
              <a16:creationId xmlns:a16="http://schemas.microsoft.com/office/drawing/2014/main" id="{00000000-0008-0000-0300-00000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4" name="Picture 515" descr="sdhclogo">
          <a:extLst>
            <a:ext uri="{FF2B5EF4-FFF2-40B4-BE49-F238E27FC236}">
              <a16:creationId xmlns:a16="http://schemas.microsoft.com/office/drawing/2014/main" id="{00000000-0008-0000-0300-00000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5" name="Picture 516" descr="sdhclogo">
          <a:extLst>
            <a:ext uri="{FF2B5EF4-FFF2-40B4-BE49-F238E27FC236}">
              <a16:creationId xmlns:a16="http://schemas.microsoft.com/office/drawing/2014/main" id="{00000000-0008-0000-0300-00000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6" name="Picture 517" descr="sdhclogo">
          <a:extLst>
            <a:ext uri="{FF2B5EF4-FFF2-40B4-BE49-F238E27FC236}">
              <a16:creationId xmlns:a16="http://schemas.microsoft.com/office/drawing/2014/main" id="{00000000-0008-0000-0300-00000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7" name="Picture 518" descr="sdhclogo">
          <a:extLst>
            <a:ext uri="{FF2B5EF4-FFF2-40B4-BE49-F238E27FC236}">
              <a16:creationId xmlns:a16="http://schemas.microsoft.com/office/drawing/2014/main" id="{00000000-0008-0000-0300-00000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8" name="Picture 519" descr="sdhclogo">
          <a:extLst>
            <a:ext uri="{FF2B5EF4-FFF2-40B4-BE49-F238E27FC236}">
              <a16:creationId xmlns:a16="http://schemas.microsoft.com/office/drawing/2014/main" id="{00000000-0008-0000-0300-00000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9" name="Picture 520" descr="sdhclogo">
          <a:extLst>
            <a:ext uri="{FF2B5EF4-FFF2-40B4-BE49-F238E27FC236}">
              <a16:creationId xmlns:a16="http://schemas.microsoft.com/office/drawing/2014/main" id="{00000000-0008-0000-0300-00000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0" name="Picture 521" descr="sdhclogo">
          <a:extLst>
            <a:ext uri="{FF2B5EF4-FFF2-40B4-BE49-F238E27FC236}">
              <a16:creationId xmlns:a16="http://schemas.microsoft.com/office/drawing/2014/main" id="{00000000-0008-0000-0300-00000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1" name="Picture 522" descr="sdhclogo">
          <a:extLst>
            <a:ext uri="{FF2B5EF4-FFF2-40B4-BE49-F238E27FC236}">
              <a16:creationId xmlns:a16="http://schemas.microsoft.com/office/drawing/2014/main" id="{00000000-0008-0000-0300-00000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2" name="Picture 523" descr="sdhclogo">
          <a:extLst>
            <a:ext uri="{FF2B5EF4-FFF2-40B4-BE49-F238E27FC236}">
              <a16:creationId xmlns:a16="http://schemas.microsoft.com/office/drawing/2014/main" id="{00000000-0008-0000-0300-00000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3" name="Picture 524" descr="sdhclogo">
          <a:extLst>
            <a:ext uri="{FF2B5EF4-FFF2-40B4-BE49-F238E27FC236}">
              <a16:creationId xmlns:a16="http://schemas.microsoft.com/office/drawing/2014/main" id="{00000000-0008-0000-0300-00000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4" name="Picture 525" descr="sdhclogo">
          <a:extLst>
            <a:ext uri="{FF2B5EF4-FFF2-40B4-BE49-F238E27FC236}">
              <a16:creationId xmlns:a16="http://schemas.microsoft.com/office/drawing/2014/main" id="{00000000-0008-0000-0300-00000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5" name="Picture 526" descr="sdhclogo">
          <a:extLst>
            <a:ext uri="{FF2B5EF4-FFF2-40B4-BE49-F238E27FC236}">
              <a16:creationId xmlns:a16="http://schemas.microsoft.com/office/drawing/2014/main" id="{00000000-0008-0000-0300-00000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6" name="Picture 528" descr="sdhclogo">
          <a:extLst>
            <a:ext uri="{FF2B5EF4-FFF2-40B4-BE49-F238E27FC236}">
              <a16:creationId xmlns:a16="http://schemas.microsoft.com/office/drawing/2014/main" id="{00000000-0008-0000-0300-00000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7" name="Picture 529" descr="sdhclogo">
          <a:extLst>
            <a:ext uri="{FF2B5EF4-FFF2-40B4-BE49-F238E27FC236}">
              <a16:creationId xmlns:a16="http://schemas.microsoft.com/office/drawing/2014/main" id="{00000000-0008-0000-0300-00000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8" name="Picture 530" descr="sdhclogo">
          <a:extLst>
            <a:ext uri="{FF2B5EF4-FFF2-40B4-BE49-F238E27FC236}">
              <a16:creationId xmlns:a16="http://schemas.microsoft.com/office/drawing/2014/main" id="{00000000-0008-0000-0300-00001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9" name="Picture 531" descr="sdhclogo">
          <a:extLst>
            <a:ext uri="{FF2B5EF4-FFF2-40B4-BE49-F238E27FC236}">
              <a16:creationId xmlns:a16="http://schemas.microsoft.com/office/drawing/2014/main" id="{00000000-0008-0000-0300-00001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0" name="Picture 532" descr="sdhclogo">
          <a:extLst>
            <a:ext uri="{FF2B5EF4-FFF2-40B4-BE49-F238E27FC236}">
              <a16:creationId xmlns:a16="http://schemas.microsoft.com/office/drawing/2014/main" id="{00000000-0008-0000-0300-00001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1" name="Picture 533" descr="sdhclogo">
          <a:extLst>
            <a:ext uri="{FF2B5EF4-FFF2-40B4-BE49-F238E27FC236}">
              <a16:creationId xmlns:a16="http://schemas.microsoft.com/office/drawing/2014/main" id="{00000000-0008-0000-0300-00001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2" name="Picture 534" descr="sdhclogo">
          <a:extLst>
            <a:ext uri="{FF2B5EF4-FFF2-40B4-BE49-F238E27FC236}">
              <a16:creationId xmlns:a16="http://schemas.microsoft.com/office/drawing/2014/main" id="{00000000-0008-0000-0300-00001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3" name="Picture 535" descr="sdhclogo">
          <a:extLst>
            <a:ext uri="{FF2B5EF4-FFF2-40B4-BE49-F238E27FC236}">
              <a16:creationId xmlns:a16="http://schemas.microsoft.com/office/drawing/2014/main" id="{00000000-0008-0000-0300-00001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4" name="Picture 536" descr="sdhclogo">
          <a:extLst>
            <a:ext uri="{FF2B5EF4-FFF2-40B4-BE49-F238E27FC236}">
              <a16:creationId xmlns:a16="http://schemas.microsoft.com/office/drawing/2014/main" id="{00000000-0008-0000-0300-00001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5" name="Picture 537" descr="sdhclogo">
          <a:extLst>
            <a:ext uri="{FF2B5EF4-FFF2-40B4-BE49-F238E27FC236}">
              <a16:creationId xmlns:a16="http://schemas.microsoft.com/office/drawing/2014/main" id="{00000000-0008-0000-0300-00001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6" name="Picture 538" descr="sdhclogo">
          <a:extLst>
            <a:ext uri="{FF2B5EF4-FFF2-40B4-BE49-F238E27FC236}">
              <a16:creationId xmlns:a16="http://schemas.microsoft.com/office/drawing/2014/main" id="{00000000-0008-0000-0300-00001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7" name="Picture 539" descr="sdhclogo">
          <a:extLst>
            <a:ext uri="{FF2B5EF4-FFF2-40B4-BE49-F238E27FC236}">
              <a16:creationId xmlns:a16="http://schemas.microsoft.com/office/drawing/2014/main" id="{00000000-0008-0000-0300-00001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8" name="Picture 540" descr="sdhclogo">
          <a:extLst>
            <a:ext uri="{FF2B5EF4-FFF2-40B4-BE49-F238E27FC236}">
              <a16:creationId xmlns:a16="http://schemas.microsoft.com/office/drawing/2014/main" id="{00000000-0008-0000-0300-00001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9" name="Picture 541" descr="sdhclogo">
          <a:extLst>
            <a:ext uri="{FF2B5EF4-FFF2-40B4-BE49-F238E27FC236}">
              <a16:creationId xmlns:a16="http://schemas.microsoft.com/office/drawing/2014/main" id="{00000000-0008-0000-0300-00001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0" name="Picture 542" descr="sdhclogo">
          <a:extLst>
            <a:ext uri="{FF2B5EF4-FFF2-40B4-BE49-F238E27FC236}">
              <a16:creationId xmlns:a16="http://schemas.microsoft.com/office/drawing/2014/main" id="{00000000-0008-0000-0300-00001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1" name="Picture 543" descr="sdhclogo">
          <a:extLst>
            <a:ext uri="{FF2B5EF4-FFF2-40B4-BE49-F238E27FC236}">
              <a16:creationId xmlns:a16="http://schemas.microsoft.com/office/drawing/2014/main" id="{00000000-0008-0000-0300-00001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2" name="Picture 544" descr="sdhclogo">
          <a:extLst>
            <a:ext uri="{FF2B5EF4-FFF2-40B4-BE49-F238E27FC236}">
              <a16:creationId xmlns:a16="http://schemas.microsoft.com/office/drawing/2014/main" id="{00000000-0008-0000-0300-00001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3" name="Picture 545" descr="sdhclogo">
          <a:extLst>
            <a:ext uri="{FF2B5EF4-FFF2-40B4-BE49-F238E27FC236}">
              <a16:creationId xmlns:a16="http://schemas.microsoft.com/office/drawing/2014/main" id="{00000000-0008-0000-0300-00001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4" name="Picture 546" descr="sdhclogo">
          <a:extLst>
            <a:ext uri="{FF2B5EF4-FFF2-40B4-BE49-F238E27FC236}">
              <a16:creationId xmlns:a16="http://schemas.microsoft.com/office/drawing/2014/main" id="{00000000-0008-0000-0300-00002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5" name="Picture 547" descr="sdhclogo">
          <a:extLst>
            <a:ext uri="{FF2B5EF4-FFF2-40B4-BE49-F238E27FC236}">
              <a16:creationId xmlns:a16="http://schemas.microsoft.com/office/drawing/2014/main" id="{00000000-0008-0000-0300-00002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6" name="Picture 548" descr="sdhclogo">
          <a:extLst>
            <a:ext uri="{FF2B5EF4-FFF2-40B4-BE49-F238E27FC236}">
              <a16:creationId xmlns:a16="http://schemas.microsoft.com/office/drawing/2014/main" id="{00000000-0008-0000-0300-00002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7" name="Picture 549" descr="sdhclogo">
          <a:extLst>
            <a:ext uri="{FF2B5EF4-FFF2-40B4-BE49-F238E27FC236}">
              <a16:creationId xmlns:a16="http://schemas.microsoft.com/office/drawing/2014/main" id="{00000000-0008-0000-0300-00002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8" name="Picture 550" descr="sdhclogo">
          <a:extLst>
            <a:ext uri="{FF2B5EF4-FFF2-40B4-BE49-F238E27FC236}">
              <a16:creationId xmlns:a16="http://schemas.microsoft.com/office/drawing/2014/main" id="{00000000-0008-0000-0300-00002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9" name="Picture 551" descr="sdhclogo">
          <a:extLst>
            <a:ext uri="{FF2B5EF4-FFF2-40B4-BE49-F238E27FC236}">
              <a16:creationId xmlns:a16="http://schemas.microsoft.com/office/drawing/2014/main" id="{00000000-0008-0000-0300-00002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0" name="Picture 552" descr="sdhclogo">
          <a:extLst>
            <a:ext uri="{FF2B5EF4-FFF2-40B4-BE49-F238E27FC236}">
              <a16:creationId xmlns:a16="http://schemas.microsoft.com/office/drawing/2014/main" id="{00000000-0008-0000-0300-00002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1" name="Picture 553" descr="sdhclogo">
          <a:extLst>
            <a:ext uri="{FF2B5EF4-FFF2-40B4-BE49-F238E27FC236}">
              <a16:creationId xmlns:a16="http://schemas.microsoft.com/office/drawing/2014/main" id="{00000000-0008-0000-0300-00002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2" name="Picture 554" descr="sdhclogo">
          <a:extLst>
            <a:ext uri="{FF2B5EF4-FFF2-40B4-BE49-F238E27FC236}">
              <a16:creationId xmlns:a16="http://schemas.microsoft.com/office/drawing/2014/main" id="{00000000-0008-0000-0300-00002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3" name="Picture 555" descr="sdhclogo">
          <a:extLst>
            <a:ext uri="{FF2B5EF4-FFF2-40B4-BE49-F238E27FC236}">
              <a16:creationId xmlns:a16="http://schemas.microsoft.com/office/drawing/2014/main" id="{00000000-0008-0000-0300-00002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4" name="Picture 556" descr="sdhclogo">
          <a:extLst>
            <a:ext uri="{FF2B5EF4-FFF2-40B4-BE49-F238E27FC236}">
              <a16:creationId xmlns:a16="http://schemas.microsoft.com/office/drawing/2014/main" id="{00000000-0008-0000-0300-00002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5" name="Picture 557" descr="sdhclogo">
          <a:extLst>
            <a:ext uri="{FF2B5EF4-FFF2-40B4-BE49-F238E27FC236}">
              <a16:creationId xmlns:a16="http://schemas.microsoft.com/office/drawing/2014/main" id="{00000000-0008-0000-0300-00002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6" name="Picture 558" descr="sdhclogo">
          <a:extLst>
            <a:ext uri="{FF2B5EF4-FFF2-40B4-BE49-F238E27FC236}">
              <a16:creationId xmlns:a16="http://schemas.microsoft.com/office/drawing/2014/main" id="{00000000-0008-0000-0300-00002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7" name="Picture 559" descr="sdhclogo">
          <a:extLst>
            <a:ext uri="{FF2B5EF4-FFF2-40B4-BE49-F238E27FC236}">
              <a16:creationId xmlns:a16="http://schemas.microsoft.com/office/drawing/2014/main" id="{00000000-0008-0000-0300-00002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8" name="Picture 560" descr="sdhclogo">
          <a:extLst>
            <a:ext uri="{FF2B5EF4-FFF2-40B4-BE49-F238E27FC236}">
              <a16:creationId xmlns:a16="http://schemas.microsoft.com/office/drawing/2014/main" id="{00000000-0008-0000-0300-00002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9" name="Picture 561" descr="sdhclogo">
          <a:extLst>
            <a:ext uri="{FF2B5EF4-FFF2-40B4-BE49-F238E27FC236}">
              <a16:creationId xmlns:a16="http://schemas.microsoft.com/office/drawing/2014/main" id="{00000000-0008-0000-0300-00002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0" name="Picture 562" descr="sdhclogo">
          <a:extLst>
            <a:ext uri="{FF2B5EF4-FFF2-40B4-BE49-F238E27FC236}">
              <a16:creationId xmlns:a16="http://schemas.microsoft.com/office/drawing/2014/main" id="{00000000-0008-0000-0300-00003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1" name="Picture 563" descr="sdhclogo">
          <a:extLst>
            <a:ext uri="{FF2B5EF4-FFF2-40B4-BE49-F238E27FC236}">
              <a16:creationId xmlns:a16="http://schemas.microsoft.com/office/drawing/2014/main" id="{00000000-0008-0000-0300-00003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2" name="Picture 564" descr="sdhclogo">
          <a:extLst>
            <a:ext uri="{FF2B5EF4-FFF2-40B4-BE49-F238E27FC236}">
              <a16:creationId xmlns:a16="http://schemas.microsoft.com/office/drawing/2014/main" id="{00000000-0008-0000-0300-00003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3" name="Picture 565" descr="sdhclogo">
          <a:extLst>
            <a:ext uri="{FF2B5EF4-FFF2-40B4-BE49-F238E27FC236}">
              <a16:creationId xmlns:a16="http://schemas.microsoft.com/office/drawing/2014/main" id="{00000000-0008-0000-0300-00003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4" name="Picture 566" descr="sdhclogo">
          <a:extLst>
            <a:ext uri="{FF2B5EF4-FFF2-40B4-BE49-F238E27FC236}">
              <a16:creationId xmlns:a16="http://schemas.microsoft.com/office/drawing/2014/main" id="{00000000-0008-0000-0300-00003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5" name="Picture 567" descr="sdhclogo">
          <a:extLst>
            <a:ext uri="{FF2B5EF4-FFF2-40B4-BE49-F238E27FC236}">
              <a16:creationId xmlns:a16="http://schemas.microsoft.com/office/drawing/2014/main" id="{00000000-0008-0000-0300-00003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6" name="Picture 568" descr="sdhclogo">
          <a:extLst>
            <a:ext uri="{FF2B5EF4-FFF2-40B4-BE49-F238E27FC236}">
              <a16:creationId xmlns:a16="http://schemas.microsoft.com/office/drawing/2014/main" id="{00000000-0008-0000-0300-00003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7" name="Picture 569" descr="sdhclogo">
          <a:extLst>
            <a:ext uri="{FF2B5EF4-FFF2-40B4-BE49-F238E27FC236}">
              <a16:creationId xmlns:a16="http://schemas.microsoft.com/office/drawing/2014/main" id="{00000000-0008-0000-0300-00003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8" name="Picture 570" descr="sdhclogo">
          <a:extLst>
            <a:ext uri="{FF2B5EF4-FFF2-40B4-BE49-F238E27FC236}">
              <a16:creationId xmlns:a16="http://schemas.microsoft.com/office/drawing/2014/main" id="{00000000-0008-0000-0300-00003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9" name="Picture 571" descr="sdhclogo">
          <a:extLst>
            <a:ext uri="{FF2B5EF4-FFF2-40B4-BE49-F238E27FC236}">
              <a16:creationId xmlns:a16="http://schemas.microsoft.com/office/drawing/2014/main" id="{00000000-0008-0000-0300-00003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0" name="Picture 572" descr="sdhclogo">
          <a:extLst>
            <a:ext uri="{FF2B5EF4-FFF2-40B4-BE49-F238E27FC236}">
              <a16:creationId xmlns:a16="http://schemas.microsoft.com/office/drawing/2014/main" id="{00000000-0008-0000-0300-00003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1" name="Picture 573" descr="sdhclogo">
          <a:extLst>
            <a:ext uri="{FF2B5EF4-FFF2-40B4-BE49-F238E27FC236}">
              <a16:creationId xmlns:a16="http://schemas.microsoft.com/office/drawing/2014/main" id="{00000000-0008-0000-0300-00003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2" name="Picture 574" descr="sdhclogo">
          <a:extLst>
            <a:ext uri="{FF2B5EF4-FFF2-40B4-BE49-F238E27FC236}">
              <a16:creationId xmlns:a16="http://schemas.microsoft.com/office/drawing/2014/main" id="{00000000-0008-0000-0300-00003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3" name="Picture 575" descr="sdhclogo">
          <a:extLst>
            <a:ext uri="{FF2B5EF4-FFF2-40B4-BE49-F238E27FC236}">
              <a16:creationId xmlns:a16="http://schemas.microsoft.com/office/drawing/2014/main" id="{00000000-0008-0000-0300-00003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4" name="Picture 576" descr="sdhclogo">
          <a:extLst>
            <a:ext uri="{FF2B5EF4-FFF2-40B4-BE49-F238E27FC236}">
              <a16:creationId xmlns:a16="http://schemas.microsoft.com/office/drawing/2014/main" id="{00000000-0008-0000-0300-00003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5" name="Picture 577" descr="sdhclogo">
          <a:extLst>
            <a:ext uri="{FF2B5EF4-FFF2-40B4-BE49-F238E27FC236}">
              <a16:creationId xmlns:a16="http://schemas.microsoft.com/office/drawing/2014/main" id="{00000000-0008-0000-0300-00003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6" name="Picture 578" descr="sdhclogo">
          <a:extLst>
            <a:ext uri="{FF2B5EF4-FFF2-40B4-BE49-F238E27FC236}">
              <a16:creationId xmlns:a16="http://schemas.microsoft.com/office/drawing/2014/main" id="{00000000-0008-0000-0300-00004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7" name="Picture 579" descr="sdhclogo">
          <a:extLst>
            <a:ext uri="{FF2B5EF4-FFF2-40B4-BE49-F238E27FC236}">
              <a16:creationId xmlns:a16="http://schemas.microsoft.com/office/drawing/2014/main" id="{00000000-0008-0000-0300-00004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8" name="Picture 580" descr="sdhclogo">
          <a:extLst>
            <a:ext uri="{FF2B5EF4-FFF2-40B4-BE49-F238E27FC236}">
              <a16:creationId xmlns:a16="http://schemas.microsoft.com/office/drawing/2014/main" id="{00000000-0008-0000-0300-00004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9" name="Picture 581" descr="sdhclogo">
          <a:extLst>
            <a:ext uri="{FF2B5EF4-FFF2-40B4-BE49-F238E27FC236}">
              <a16:creationId xmlns:a16="http://schemas.microsoft.com/office/drawing/2014/main" id="{00000000-0008-0000-0300-00004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0" name="Picture 582" descr="sdhclogo">
          <a:extLst>
            <a:ext uri="{FF2B5EF4-FFF2-40B4-BE49-F238E27FC236}">
              <a16:creationId xmlns:a16="http://schemas.microsoft.com/office/drawing/2014/main" id="{00000000-0008-0000-0300-00004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1" name="Picture 583" descr="sdhclogo">
          <a:extLst>
            <a:ext uri="{FF2B5EF4-FFF2-40B4-BE49-F238E27FC236}">
              <a16:creationId xmlns:a16="http://schemas.microsoft.com/office/drawing/2014/main" id="{00000000-0008-0000-0300-00004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2" name="Picture 584" descr="sdhclogo">
          <a:extLst>
            <a:ext uri="{FF2B5EF4-FFF2-40B4-BE49-F238E27FC236}">
              <a16:creationId xmlns:a16="http://schemas.microsoft.com/office/drawing/2014/main" id="{00000000-0008-0000-0300-00004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3" name="Picture 585" descr="sdhclogo">
          <a:extLst>
            <a:ext uri="{FF2B5EF4-FFF2-40B4-BE49-F238E27FC236}">
              <a16:creationId xmlns:a16="http://schemas.microsoft.com/office/drawing/2014/main" id="{00000000-0008-0000-0300-00004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4" name="Picture 586" descr="sdhclogo">
          <a:extLst>
            <a:ext uri="{FF2B5EF4-FFF2-40B4-BE49-F238E27FC236}">
              <a16:creationId xmlns:a16="http://schemas.microsoft.com/office/drawing/2014/main" id="{00000000-0008-0000-0300-00004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5" name="Picture 587" descr="sdhclogo">
          <a:extLst>
            <a:ext uri="{FF2B5EF4-FFF2-40B4-BE49-F238E27FC236}">
              <a16:creationId xmlns:a16="http://schemas.microsoft.com/office/drawing/2014/main" id="{00000000-0008-0000-0300-00004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6" name="Picture 588" descr="sdhclogo">
          <a:extLst>
            <a:ext uri="{FF2B5EF4-FFF2-40B4-BE49-F238E27FC236}">
              <a16:creationId xmlns:a16="http://schemas.microsoft.com/office/drawing/2014/main" id="{00000000-0008-0000-0300-00004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7" name="Picture 589" descr="sdhclogo">
          <a:extLst>
            <a:ext uri="{FF2B5EF4-FFF2-40B4-BE49-F238E27FC236}">
              <a16:creationId xmlns:a16="http://schemas.microsoft.com/office/drawing/2014/main" id="{00000000-0008-0000-0300-00004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8" name="Picture 590" descr="sdhclogo">
          <a:extLst>
            <a:ext uri="{FF2B5EF4-FFF2-40B4-BE49-F238E27FC236}">
              <a16:creationId xmlns:a16="http://schemas.microsoft.com/office/drawing/2014/main" id="{00000000-0008-0000-0300-00004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9" name="Picture 591" descr="sdhclogo">
          <a:extLst>
            <a:ext uri="{FF2B5EF4-FFF2-40B4-BE49-F238E27FC236}">
              <a16:creationId xmlns:a16="http://schemas.microsoft.com/office/drawing/2014/main" id="{00000000-0008-0000-0300-00004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0" name="Picture 592" descr="sdhclogo">
          <a:extLst>
            <a:ext uri="{FF2B5EF4-FFF2-40B4-BE49-F238E27FC236}">
              <a16:creationId xmlns:a16="http://schemas.microsoft.com/office/drawing/2014/main" id="{00000000-0008-0000-0300-00004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1" name="Picture 593" descr="sdhclogo">
          <a:extLst>
            <a:ext uri="{FF2B5EF4-FFF2-40B4-BE49-F238E27FC236}">
              <a16:creationId xmlns:a16="http://schemas.microsoft.com/office/drawing/2014/main" id="{00000000-0008-0000-0300-00004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2" name="Picture 594" descr="sdhclogo">
          <a:extLst>
            <a:ext uri="{FF2B5EF4-FFF2-40B4-BE49-F238E27FC236}">
              <a16:creationId xmlns:a16="http://schemas.microsoft.com/office/drawing/2014/main" id="{00000000-0008-0000-0300-00005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3" name="Picture 595" descr="sdhclogo">
          <a:extLst>
            <a:ext uri="{FF2B5EF4-FFF2-40B4-BE49-F238E27FC236}">
              <a16:creationId xmlns:a16="http://schemas.microsoft.com/office/drawing/2014/main" id="{00000000-0008-0000-0300-00005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4" name="Picture 596" descr="sdhclogo">
          <a:extLst>
            <a:ext uri="{FF2B5EF4-FFF2-40B4-BE49-F238E27FC236}">
              <a16:creationId xmlns:a16="http://schemas.microsoft.com/office/drawing/2014/main" id="{00000000-0008-0000-0300-00005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5" name="Picture 597" descr="sdhclogo">
          <a:extLst>
            <a:ext uri="{FF2B5EF4-FFF2-40B4-BE49-F238E27FC236}">
              <a16:creationId xmlns:a16="http://schemas.microsoft.com/office/drawing/2014/main" id="{00000000-0008-0000-0300-00005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6" name="Picture 598" descr="sdhclogo">
          <a:extLst>
            <a:ext uri="{FF2B5EF4-FFF2-40B4-BE49-F238E27FC236}">
              <a16:creationId xmlns:a16="http://schemas.microsoft.com/office/drawing/2014/main" id="{00000000-0008-0000-0300-00005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7" name="Picture 599" descr="sdhclogo">
          <a:extLst>
            <a:ext uri="{FF2B5EF4-FFF2-40B4-BE49-F238E27FC236}">
              <a16:creationId xmlns:a16="http://schemas.microsoft.com/office/drawing/2014/main" id="{00000000-0008-0000-0300-00005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8" name="Picture 600" descr="sdhclogo">
          <a:extLst>
            <a:ext uri="{FF2B5EF4-FFF2-40B4-BE49-F238E27FC236}">
              <a16:creationId xmlns:a16="http://schemas.microsoft.com/office/drawing/2014/main" id="{00000000-0008-0000-0300-00005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9" name="Picture 601" descr="sdhclogo">
          <a:extLst>
            <a:ext uri="{FF2B5EF4-FFF2-40B4-BE49-F238E27FC236}">
              <a16:creationId xmlns:a16="http://schemas.microsoft.com/office/drawing/2014/main" id="{00000000-0008-0000-0300-00005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0" name="Picture 602" descr="sdhclogo">
          <a:extLst>
            <a:ext uri="{FF2B5EF4-FFF2-40B4-BE49-F238E27FC236}">
              <a16:creationId xmlns:a16="http://schemas.microsoft.com/office/drawing/2014/main" id="{00000000-0008-0000-0300-00005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1" name="Picture 603" descr="sdhclogo">
          <a:extLst>
            <a:ext uri="{FF2B5EF4-FFF2-40B4-BE49-F238E27FC236}">
              <a16:creationId xmlns:a16="http://schemas.microsoft.com/office/drawing/2014/main" id="{00000000-0008-0000-0300-00005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2" name="Picture 604" descr="sdhclogo">
          <a:extLst>
            <a:ext uri="{FF2B5EF4-FFF2-40B4-BE49-F238E27FC236}">
              <a16:creationId xmlns:a16="http://schemas.microsoft.com/office/drawing/2014/main" id="{00000000-0008-0000-0300-00005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3" name="Picture 605" descr="sdhclogo">
          <a:extLst>
            <a:ext uri="{FF2B5EF4-FFF2-40B4-BE49-F238E27FC236}">
              <a16:creationId xmlns:a16="http://schemas.microsoft.com/office/drawing/2014/main" id="{00000000-0008-0000-0300-00005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4" name="Picture 606" descr="sdhclogo">
          <a:extLst>
            <a:ext uri="{FF2B5EF4-FFF2-40B4-BE49-F238E27FC236}">
              <a16:creationId xmlns:a16="http://schemas.microsoft.com/office/drawing/2014/main" id="{00000000-0008-0000-0300-00005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5" name="Picture 607" descr="sdhclogo">
          <a:extLst>
            <a:ext uri="{FF2B5EF4-FFF2-40B4-BE49-F238E27FC236}">
              <a16:creationId xmlns:a16="http://schemas.microsoft.com/office/drawing/2014/main" id="{00000000-0008-0000-0300-00005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6" name="Picture 608" descr="sdhclogo">
          <a:extLst>
            <a:ext uri="{FF2B5EF4-FFF2-40B4-BE49-F238E27FC236}">
              <a16:creationId xmlns:a16="http://schemas.microsoft.com/office/drawing/2014/main" id="{00000000-0008-0000-0300-00005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7" name="Picture 609" descr="sdhclogo">
          <a:extLst>
            <a:ext uri="{FF2B5EF4-FFF2-40B4-BE49-F238E27FC236}">
              <a16:creationId xmlns:a16="http://schemas.microsoft.com/office/drawing/2014/main" id="{00000000-0008-0000-0300-00005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8" name="Picture 610" descr="sdhclogo">
          <a:extLst>
            <a:ext uri="{FF2B5EF4-FFF2-40B4-BE49-F238E27FC236}">
              <a16:creationId xmlns:a16="http://schemas.microsoft.com/office/drawing/2014/main" id="{00000000-0008-0000-0300-00006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9" name="Picture 611" descr="sdhclogo">
          <a:extLst>
            <a:ext uri="{FF2B5EF4-FFF2-40B4-BE49-F238E27FC236}">
              <a16:creationId xmlns:a16="http://schemas.microsoft.com/office/drawing/2014/main" id="{00000000-0008-0000-0300-00006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0" name="Picture 612" descr="sdhclogo">
          <a:extLst>
            <a:ext uri="{FF2B5EF4-FFF2-40B4-BE49-F238E27FC236}">
              <a16:creationId xmlns:a16="http://schemas.microsoft.com/office/drawing/2014/main" id="{00000000-0008-0000-0300-00006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1" name="Picture 613" descr="sdhclogo">
          <a:extLst>
            <a:ext uri="{FF2B5EF4-FFF2-40B4-BE49-F238E27FC236}">
              <a16:creationId xmlns:a16="http://schemas.microsoft.com/office/drawing/2014/main" id="{00000000-0008-0000-0300-00006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2" name="Picture 614" descr="sdhclogo">
          <a:extLst>
            <a:ext uri="{FF2B5EF4-FFF2-40B4-BE49-F238E27FC236}">
              <a16:creationId xmlns:a16="http://schemas.microsoft.com/office/drawing/2014/main" id="{00000000-0008-0000-0300-00006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3" name="Picture 615" descr="sdhclogo">
          <a:extLst>
            <a:ext uri="{FF2B5EF4-FFF2-40B4-BE49-F238E27FC236}">
              <a16:creationId xmlns:a16="http://schemas.microsoft.com/office/drawing/2014/main" id="{00000000-0008-0000-0300-00006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4" name="Picture 616" descr="sdhclogo">
          <a:extLst>
            <a:ext uri="{FF2B5EF4-FFF2-40B4-BE49-F238E27FC236}">
              <a16:creationId xmlns:a16="http://schemas.microsoft.com/office/drawing/2014/main" id="{00000000-0008-0000-0300-00006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5" name="Picture 617" descr="sdhclogo">
          <a:extLst>
            <a:ext uri="{FF2B5EF4-FFF2-40B4-BE49-F238E27FC236}">
              <a16:creationId xmlns:a16="http://schemas.microsoft.com/office/drawing/2014/main" id="{00000000-0008-0000-0300-00006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6" name="Picture 618" descr="sdhclogo">
          <a:extLst>
            <a:ext uri="{FF2B5EF4-FFF2-40B4-BE49-F238E27FC236}">
              <a16:creationId xmlns:a16="http://schemas.microsoft.com/office/drawing/2014/main" id="{00000000-0008-0000-0300-00006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7" name="Picture 619" descr="sdhclogo">
          <a:extLst>
            <a:ext uri="{FF2B5EF4-FFF2-40B4-BE49-F238E27FC236}">
              <a16:creationId xmlns:a16="http://schemas.microsoft.com/office/drawing/2014/main" id="{00000000-0008-0000-0300-00006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8" name="Picture 620" descr="sdhclogo">
          <a:extLst>
            <a:ext uri="{FF2B5EF4-FFF2-40B4-BE49-F238E27FC236}">
              <a16:creationId xmlns:a16="http://schemas.microsoft.com/office/drawing/2014/main" id="{00000000-0008-0000-0300-00006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9" name="Picture 621" descr="sdhclogo">
          <a:extLst>
            <a:ext uri="{FF2B5EF4-FFF2-40B4-BE49-F238E27FC236}">
              <a16:creationId xmlns:a16="http://schemas.microsoft.com/office/drawing/2014/main" id="{00000000-0008-0000-0300-00006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0" name="Picture 622" descr="sdhclogo">
          <a:extLst>
            <a:ext uri="{FF2B5EF4-FFF2-40B4-BE49-F238E27FC236}">
              <a16:creationId xmlns:a16="http://schemas.microsoft.com/office/drawing/2014/main" id="{00000000-0008-0000-0300-00006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1" name="Picture 623" descr="sdhclogo">
          <a:extLst>
            <a:ext uri="{FF2B5EF4-FFF2-40B4-BE49-F238E27FC236}">
              <a16:creationId xmlns:a16="http://schemas.microsoft.com/office/drawing/2014/main" id="{00000000-0008-0000-0300-00006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2" name="Picture 624" descr="sdhclogo">
          <a:extLst>
            <a:ext uri="{FF2B5EF4-FFF2-40B4-BE49-F238E27FC236}">
              <a16:creationId xmlns:a16="http://schemas.microsoft.com/office/drawing/2014/main" id="{00000000-0008-0000-0300-00006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3" name="Picture 625" descr="sdhclogo">
          <a:extLst>
            <a:ext uri="{FF2B5EF4-FFF2-40B4-BE49-F238E27FC236}">
              <a16:creationId xmlns:a16="http://schemas.microsoft.com/office/drawing/2014/main" id="{00000000-0008-0000-0300-00006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4" name="Picture 626" descr="sdhclogo">
          <a:extLst>
            <a:ext uri="{FF2B5EF4-FFF2-40B4-BE49-F238E27FC236}">
              <a16:creationId xmlns:a16="http://schemas.microsoft.com/office/drawing/2014/main" id="{00000000-0008-0000-0300-00007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5" name="Picture 627" descr="sdhclogo">
          <a:extLst>
            <a:ext uri="{FF2B5EF4-FFF2-40B4-BE49-F238E27FC236}">
              <a16:creationId xmlns:a16="http://schemas.microsoft.com/office/drawing/2014/main" id="{00000000-0008-0000-0300-00007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6" name="Picture 628" descr="sdhclogo">
          <a:extLst>
            <a:ext uri="{FF2B5EF4-FFF2-40B4-BE49-F238E27FC236}">
              <a16:creationId xmlns:a16="http://schemas.microsoft.com/office/drawing/2014/main" id="{00000000-0008-0000-0300-00007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7" name="Picture 629" descr="sdhclogo">
          <a:extLst>
            <a:ext uri="{FF2B5EF4-FFF2-40B4-BE49-F238E27FC236}">
              <a16:creationId xmlns:a16="http://schemas.microsoft.com/office/drawing/2014/main" id="{00000000-0008-0000-0300-00007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8" name="Picture 630" descr="sdhclogo">
          <a:extLst>
            <a:ext uri="{FF2B5EF4-FFF2-40B4-BE49-F238E27FC236}">
              <a16:creationId xmlns:a16="http://schemas.microsoft.com/office/drawing/2014/main" id="{00000000-0008-0000-0300-00007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9" name="Picture 631" descr="sdhclogo">
          <a:extLst>
            <a:ext uri="{FF2B5EF4-FFF2-40B4-BE49-F238E27FC236}">
              <a16:creationId xmlns:a16="http://schemas.microsoft.com/office/drawing/2014/main" id="{00000000-0008-0000-0300-00007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0" name="Picture 632" descr="sdhclogo">
          <a:extLst>
            <a:ext uri="{FF2B5EF4-FFF2-40B4-BE49-F238E27FC236}">
              <a16:creationId xmlns:a16="http://schemas.microsoft.com/office/drawing/2014/main" id="{00000000-0008-0000-0300-00007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1" name="Picture 633" descr="sdhclogo">
          <a:extLst>
            <a:ext uri="{FF2B5EF4-FFF2-40B4-BE49-F238E27FC236}">
              <a16:creationId xmlns:a16="http://schemas.microsoft.com/office/drawing/2014/main" id="{00000000-0008-0000-0300-00007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2" name="Picture 634" descr="sdhclogo">
          <a:extLst>
            <a:ext uri="{FF2B5EF4-FFF2-40B4-BE49-F238E27FC236}">
              <a16:creationId xmlns:a16="http://schemas.microsoft.com/office/drawing/2014/main" id="{00000000-0008-0000-0300-00007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3" name="Picture 635" descr="sdhclogo">
          <a:extLst>
            <a:ext uri="{FF2B5EF4-FFF2-40B4-BE49-F238E27FC236}">
              <a16:creationId xmlns:a16="http://schemas.microsoft.com/office/drawing/2014/main" id="{00000000-0008-0000-0300-00007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4" name="Picture 636" descr="sdhclogo">
          <a:extLst>
            <a:ext uri="{FF2B5EF4-FFF2-40B4-BE49-F238E27FC236}">
              <a16:creationId xmlns:a16="http://schemas.microsoft.com/office/drawing/2014/main" id="{00000000-0008-0000-0300-00007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5" name="Picture 637" descr="sdhclogo">
          <a:extLst>
            <a:ext uri="{FF2B5EF4-FFF2-40B4-BE49-F238E27FC236}">
              <a16:creationId xmlns:a16="http://schemas.microsoft.com/office/drawing/2014/main" id="{00000000-0008-0000-0300-00007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6" name="Picture 638" descr="sdhclogo">
          <a:extLst>
            <a:ext uri="{FF2B5EF4-FFF2-40B4-BE49-F238E27FC236}">
              <a16:creationId xmlns:a16="http://schemas.microsoft.com/office/drawing/2014/main" id="{00000000-0008-0000-0300-00007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7" name="Picture 639" descr="sdhclogo">
          <a:extLst>
            <a:ext uri="{FF2B5EF4-FFF2-40B4-BE49-F238E27FC236}">
              <a16:creationId xmlns:a16="http://schemas.microsoft.com/office/drawing/2014/main" id="{00000000-0008-0000-0300-00007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8" name="Picture 640" descr="sdhclogo">
          <a:extLst>
            <a:ext uri="{FF2B5EF4-FFF2-40B4-BE49-F238E27FC236}">
              <a16:creationId xmlns:a16="http://schemas.microsoft.com/office/drawing/2014/main" id="{00000000-0008-0000-0300-00007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9" name="Picture 641" descr="sdhclogo">
          <a:extLst>
            <a:ext uri="{FF2B5EF4-FFF2-40B4-BE49-F238E27FC236}">
              <a16:creationId xmlns:a16="http://schemas.microsoft.com/office/drawing/2014/main" id="{00000000-0008-0000-0300-00007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0" name="Picture 642" descr="sdhclogo">
          <a:extLst>
            <a:ext uri="{FF2B5EF4-FFF2-40B4-BE49-F238E27FC236}">
              <a16:creationId xmlns:a16="http://schemas.microsoft.com/office/drawing/2014/main" id="{00000000-0008-0000-0300-00008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1" name="Picture 643" descr="sdhclogo">
          <a:extLst>
            <a:ext uri="{FF2B5EF4-FFF2-40B4-BE49-F238E27FC236}">
              <a16:creationId xmlns:a16="http://schemas.microsoft.com/office/drawing/2014/main" id="{00000000-0008-0000-0300-00008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2" name="Picture 644" descr="sdhclogo">
          <a:extLst>
            <a:ext uri="{FF2B5EF4-FFF2-40B4-BE49-F238E27FC236}">
              <a16:creationId xmlns:a16="http://schemas.microsoft.com/office/drawing/2014/main" id="{00000000-0008-0000-0300-00008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3" name="Picture 645" descr="sdhclogo">
          <a:extLst>
            <a:ext uri="{FF2B5EF4-FFF2-40B4-BE49-F238E27FC236}">
              <a16:creationId xmlns:a16="http://schemas.microsoft.com/office/drawing/2014/main" id="{00000000-0008-0000-0300-00008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4" name="Picture 646" descr="sdhclogo">
          <a:extLst>
            <a:ext uri="{FF2B5EF4-FFF2-40B4-BE49-F238E27FC236}">
              <a16:creationId xmlns:a16="http://schemas.microsoft.com/office/drawing/2014/main" id="{00000000-0008-0000-0300-00008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5" name="Picture 647" descr="sdhclogo">
          <a:extLst>
            <a:ext uri="{FF2B5EF4-FFF2-40B4-BE49-F238E27FC236}">
              <a16:creationId xmlns:a16="http://schemas.microsoft.com/office/drawing/2014/main" id="{00000000-0008-0000-0300-00008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6" name="Picture 648" descr="sdhclogo">
          <a:extLst>
            <a:ext uri="{FF2B5EF4-FFF2-40B4-BE49-F238E27FC236}">
              <a16:creationId xmlns:a16="http://schemas.microsoft.com/office/drawing/2014/main" id="{00000000-0008-0000-0300-00008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7" name="Picture 649" descr="sdhclogo">
          <a:extLst>
            <a:ext uri="{FF2B5EF4-FFF2-40B4-BE49-F238E27FC236}">
              <a16:creationId xmlns:a16="http://schemas.microsoft.com/office/drawing/2014/main" id="{00000000-0008-0000-0300-00008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8" name="Picture 650" descr="sdhclogo">
          <a:extLst>
            <a:ext uri="{FF2B5EF4-FFF2-40B4-BE49-F238E27FC236}">
              <a16:creationId xmlns:a16="http://schemas.microsoft.com/office/drawing/2014/main" id="{00000000-0008-0000-0300-00008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9" name="Picture 651" descr="sdhclogo">
          <a:extLst>
            <a:ext uri="{FF2B5EF4-FFF2-40B4-BE49-F238E27FC236}">
              <a16:creationId xmlns:a16="http://schemas.microsoft.com/office/drawing/2014/main" id="{00000000-0008-0000-0300-00008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0" name="Picture 652" descr="sdhclogo">
          <a:extLst>
            <a:ext uri="{FF2B5EF4-FFF2-40B4-BE49-F238E27FC236}">
              <a16:creationId xmlns:a16="http://schemas.microsoft.com/office/drawing/2014/main" id="{00000000-0008-0000-0300-00008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1" name="Picture 653" descr="sdhclogo">
          <a:extLst>
            <a:ext uri="{FF2B5EF4-FFF2-40B4-BE49-F238E27FC236}">
              <a16:creationId xmlns:a16="http://schemas.microsoft.com/office/drawing/2014/main" id="{00000000-0008-0000-0300-00008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2" name="Picture 654" descr="sdhclogo">
          <a:extLst>
            <a:ext uri="{FF2B5EF4-FFF2-40B4-BE49-F238E27FC236}">
              <a16:creationId xmlns:a16="http://schemas.microsoft.com/office/drawing/2014/main" id="{00000000-0008-0000-0300-00008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3" name="Picture 655" descr="sdhclogo">
          <a:extLst>
            <a:ext uri="{FF2B5EF4-FFF2-40B4-BE49-F238E27FC236}">
              <a16:creationId xmlns:a16="http://schemas.microsoft.com/office/drawing/2014/main" id="{00000000-0008-0000-0300-00008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673100</xdr:colOff>
      <xdr:row>0</xdr:row>
      <xdr:rowOff>638175</xdr:rowOff>
    </xdr:to>
    <xdr:pic>
      <xdr:nvPicPr>
        <xdr:cNvPr id="654" name="Picture 32" descr="SDHC_BW_Logo">
          <a:extLst>
            <a:ext uri="{FF2B5EF4-FFF2-40B4-BE49-F238E27FC236}">
              <a16:creationId xmlns:a16="http://schemas.microsoft.com/office/drawing/2014/main" id="{00000000-0008-0000-0300-00008E0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0</xdr:row>
      <xdr:rowOff>0</xdr:rowOff>
    </xdr:to>
    <xdr:pic>
      <xdr:nvPicPr>
        <xdr:cNvPr id="2" name="Picture 3" descr="sdhclog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 name="Picture 4" descr="sdhc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 name="Picture 5" descr="sdhc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 name="Picture 6" descr="sdhclogo">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 name="Picture 7" descr="sdhclogo">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 name="Picture 8" descr="sdhclogo">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8" name="Picture 9" descr="sdhclogo">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 name="Picture 10" descr="sdhclogo">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 name="Picture 11" descr="sdhclogo">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 name="Picture 12" descr="sdhclogo">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 name="Picture 13" descr="sdhclogo">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 name="Picture 14" descr="sdhclogo">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 name="Picture 15" descr="sdhclogo">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15" name="Picture 16" descr="sdhclogo">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 name="Picture 17" descr="sdhclogo">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 name="Picture 18" descr="sdhclogo">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 name="Picture 19" descr="sdhclogo">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 name="Picture 20" descr="sdhclogo">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 name="Picture 21" descr="sdhclogo">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21" name="Picture 22" descr="sdhclogo">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 name="Picture 23" descr="sdhclogo">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 name="Picture 24" descr="sdhclogo">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 name="Picture 25" descr="sdhclogo">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 name="Picture 26" descr="sdhclogo">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 name="Picture 27" descr="sdhclogo">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 name="Picture 28" descr="sdhclogo">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28" name="Picture 29" descr="sdhclogo">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 name="Picture 30" descr="sdhclogo">
          <a:extLst>
            <a:ext uri="{FF2B5EF4-FFF2-40B4-BE49-F238E27FC236}">
              <a16:creationId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30" name="Picture 31" descr="sdhclogo">
          <a:extLst>
            <a:ext uri="{FF2B5EF4-FFF2-40B4-BE49-F238E27FC236}">
              <a16:creationId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 name="Picture 32" descr="sdhclogo">
          <a:extLst>
            <a:ext uri="{FF2B5EF4-FFF2-40B4-BE49-F238E27FC236}">
              <a16:creationId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 name="Picture 33" descr="sdhclogo">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 name="Picture 34" descr="sdhclogo">
          <a:extLst>
            <a:ext uri="{FF2B5EF4-FFF2-40B4-BE49-F238E27FC236}">
              <a16:creationId xmlns:a16="http://schemas.microsoft.com/office/drawing/2014/main" id="{00000000-0008-0000-04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 name="Picture 35" descr="sdhclogo">
          <a:extLst>
            <a:ext uri="{FF2B5EF4-FFF2-40B4-BE49-F238E27FC236}">
              <a16:creationId xmlns:a16="http://schemas.microsoft.com/office/drawing/2014/main" id="{00000000-0008-0000-04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 name="Picture 36" descr="sdhclogo">
          <a:extLst>
            <a:ext uri="{FF2B5EF4-FFF2-40B4-BE49-F238E27FC236}">
              <a16:creationId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 name="Picture 37" descr="sdhclogo">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 name="Picture 38" descr="sdhclogo">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 name="Picture 39" descr="sdhclogo">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 name="Picture 40" descr="sdhclogo">
          <a:extLst>
            <a:ext uri="{FF2B5EF4-FFF2-40B4-BE49-F238E27FC236}">
              <a16:creationId xmlns:a16="http://schemas.microsoft.com/office/drawing/2014/main" id="{00000000-0008-0000-04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40" name="Picture 41" descr="sdhclogo">
          <a:extLst>
            <a:ext uri="{FF2B5EF4-FFF2-40B4-BE49-F238E27FC236}">
              <a16:creationId xmlns:a16="http://schemas.microsoft.com/office/drawing/2014/main" id="{00000000-0008-0000-04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 name="Picture 42" descr="sdhclogo">
          <a:extLst>
            <a:ext uri="{FF2B5EF4-FFF2-40B4-BE49-F238E27FC236}">
              <a16:creationId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 name="Picture 43" descr="sdhclogo">
          <a:extLst>
            <a:ext uri="{FF2B5EF4-FFF2-40B4-BE49-F238E27FC236}">
              <a16:creationId xmlns:a16="http://schemas.microsoft.com/office/drawing/2014/main" id="{00000000-0008-0000-04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 name="Picture 44" descr="sdhclogo">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 name="Picture 45" descr="sdhclogo">
          <a:extLst>
            <a:ext uri="{FF2B5EF4-FFF2-40B4-BE49-F238E27FC236}">
              <a16:creationId xmlns:a16="http://schemas.microsoft.com/office/drawing/2014/main" id="{00000000-0008-0000-04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 name="Picture 46" descr="sdhclogo">
          <a:extLst>
            <a:ext uri="{FF2B5EF4-FFF2-40B4-BE49-F238E27FC236}">
              <a16:creationId xmlns:a16="http://schemas.microsoft.com/office/drawing/2014/main" id="{00000000-0008-0000-04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 name="Picture 47" descr="sdhclogo">
          <a:extLst>
            <a:ext uri="{FF2B5EF4-FFF2-40B4-BE49-F238E27FC236}">
              <a16:creationId xmlns:a16="http://schemas.microsoft.com/office/drawing/2014/main" id="{00000000-0008-0000-04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47" name="Picture 48" descr="sdhclogo">
          <a:extLst>
            <a:ext uri="{FF2B5EF4-FFF2-40B4-BE49-F238E27FC236}">
              <a16:creationId xmlns:a16="http://schemas.microsoft.com/office/drawing/2014/main" id="{00000000-0008-0000-04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 name="Picture 49" descr="sdhclogo">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 name="Picture 50" descr="sdhclogo">
          <a:extLst>
            <a:ext uri="{FF2B5EF4-FFF2-40B4-BE49-F238E27FC236}">
              <a16:creationId xmlns:a16="http://schemas.microsoft.com/office/drawing/2014/main" id="{00000000-0008-0000-04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 name="Picture 51" descr="sdhclogo">
          <a:extLst>
            <a:ext uri="{FF2B5EF4-FFF2-40B4-BE49-F238E27FC236}">
              <a16:creationId xmlns:a16="http://schemas.microsoft.com/office/drawing/2014/main" id="{00000000-0008-0000-04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 name="Picture 52" descr="sdhclogo">
          <a:extLst>
            <a:ext uri="{FF2B5EF4-FFF2-40B4-BE49-F238E27FC236}">
              <a16:creationId xmlns:a16="http://schemas.microsoft.com/office/drawing/2014/main" id="{00000000-0008-0000-04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 name="Picture 53" descr="sdhclogo">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53" name="Picture 54" descr="sdhclogo">
          <a:extLst>
            <a:ext uri="{FF2B5EF4-FFF2-40B4-BE49-F238E27FC236}">
              <a16:creationId xmlns:a16="http://schemas.microsoft.com/office/drawing/2014/main" id="{00000000-0008-0000-04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 name="Picture 55" descr="sdhclogo">
          <a:extLst>
            <a:ext uri="{FF2B5EF4-FFF2-40B4-BE49-F238E27FC236}">
              <a16:creationId xmlns:a16="http://schemas.microsoft.com/office/drawing/2014/main" id="{00000000-0008-0000-04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 name="Picture 56" descr="sdhclogo">
          <a:extLst>
            <a:ext uri="{FF2B5EF4-FFF2-40B4-BE49-F238E27FC236}">
              <a16:creationId xmlns:a16="http://schemas.microsoft.com/office/drawing/2014/main" id="{00000000-0008-0000-04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 name="Picture 57" descr="sdhclogo">
          <a:extLst>
            <a:ext uri="{FF2B5EF4-FFF2-40B4-BE49-F238E27FC236}">
              <a16:creationId xmlns:a16="http://schemas.microsoft.com/office/drawing/2014/main" id="{00000000-0008-0000-04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 name="Picture 58" descr="sdhclogo">
          <a:extLst>
            <a:ext uri="{FF2B5EF4-FFF2-40B4-BE49-F238E27FC236}">
              <a16:creationId xmlns:a16="http://schemas.microsoft.com/office/drawing/2014/main" id="{00000000-0008-0000-04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 name="Picture 59" descr="sdhclogo">
          <a:extLst>
            <a:ext uri="{FF2B5EF4-FFF2-40B4-BE49-F238E27FC236}">
              <a16:creationId xmlns:a16="http://schemas.microsoft.com/office/drawing/2014/main" id="{00000000-0008-0000-04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 name="Picture 60" descr="sdhclogo">
          <a:extLst>
            <a:ext uri="{FF2B5EF4-FFF2-40B4-BE49-F238E27FC236}">
              <a16:creationId xmlns:a16="http://schemas.microsoft.com/office/drawing/2014/main" id="{00000000-0008-0000-04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60" name="Picture 61" descr="sdhclogo">
          <a:extLst>
            <a:ext uri="{FF2B5EF4-FFF2-40B4-BE49-F238E27FC236}">
              <a16:creationId xmlns:a16="http://schemas.microsoft.com/office/drawing/2014/main" id="{00000000-0008-0000-04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 name="Picture 62" descr="sdhclogo">
          <a:extLst>
            <a:ext uri="{FF2B5EF4-FFF2-40B4-BE49-F238E27FC236}">
              <a16:creationId xmlns:a16="http://schemas.microsoft.com/office/drawing/2014/main" id="{00000000-0008-0000-04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62" name="Picture 63" descr="sdhclogo">
          <a:extLst>
            <a:ext uri="{FF2B5EF4-FFF2-40B4-BE49-F238E27FC236}">
              <a16:creationId xmlns:a16="http://schemas.microsoft.com/office/drawing/2014/main" id="{00000000-0008-0000-04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 name="Picture 64" descr="sdhclogo">
          <a:extLst>
            <a:ext uri="{FF2B5EF4-FFF2-40B4-BE49-F238E27FC236}">
              <a16:creationId xmlns:a16="http://schemas.microsoft.com/office/drawing/2014/main" id="{00000000-0008-0000-04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 name="Picture 65" descr="sdhclogo">
          <a:extLst>
            <a:ext uri="{FF2B5EF4-FFF2-40B4-BE49-F238E27FC236}">
              <a16:creationId xmlns:a16="http://schemas.microsoft.com/office/drawing/2014/main" id="{00000000-0008-0000-04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 name="Picture 66" descr="sdhclogo">
          <a:extLst>
            <a:ext uri="{FF2B5EF4-FFF2-40B4-BE49-F238E27FC236}">
              <a16:creationId xmlns:a16="http://schemas.microsoft.com/office/drawing/2014/main" id="{00000000-0008-0000-04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6" name="Picture 67" descr="sdhclogo">
          <a:extLst>
            <a:ext uri="{FF2B5EF4-FFF2-40B4-BE49-F238E27FC236}">
              <a16:creationId xmlns:a16="http://schemas.microsoft.com/office/drawing/2014/main" id="{00000000-0008-0000-04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7" name="Picture 68" descr="sdhclogo">
          <a:extLst>
            <a:ext uri="{FF2B5EF4-FFF2-40B4-BE49-F238E27FC236}">
              <a16:creationId xmlns:a16="http://schemas.microsoft.com/office/drawing/2014/main" id="{00000000-0008-0000-04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8" name="Picture 69" descr="sdhclogo">
          <a:extLst>
            <a:ext uri="{FF2B5EF4-FFF2-40B4-BE49-F238E27FC236}">
              <a16:creationId xmlns:a16="http://schemas.microsoft.com/office/drawing/2014/main" id="{00000000-0008-0000-04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9" name="Picture 70" descr="sdhclogo">
          <a:extLst>
            <a:ext uri="{FF2B5EF4-FFF2-40B4-BE49-F238E27FC236}">
              <a16:creationId xmlns:a16="http://schemas.microsoft.com/office/drawing/2014/main" id="{00000000-0008-0000-04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0" name="Picture 71" descr="sdhclogo">
          <a:extLst>
            <a:ext uri="{FF2B5EF4-FFF2-40B4-BE49-F238E27FC236}">
              <a16:creationId xmlns:a16="http://schemas.microsoft.com/office/drawing/2014/main" id="{00000000-0008-0000-04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1" name="Picture 72" descr="sdhclogo">
          <a:extLst>
            <a:ext uri="{FF2B5EF4-FFF2-40B4-BE49-F238E27FC236}">
              <a16:creationId xmlns:a16="http://schemas.microsoft.com/office/drawing/2014/main" id="{00000000-0008-0000-04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72" name="Picture 73" descr="sdhclogo">
          <a:extLst>
            <a:ext uri="{FF2B5EF4-FFF2-40B4-BE49-F238E27FC236}">
              <a16:creationId xmlns:a16="http://schemas.microsoft.com/office/drawing/2014/main" id="{00000000-0008-0000-04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3" name="Picture 74" descr="sdhclogo">
          <a:extLst>
            <a:ext uri="{FF2B5EF4-FFF2-40B4-BE49-F238E27FC236}">
              <a16:creationId xmlns:a16="http://schemas.microsoft.com/office/drawing/2014/main" id="{00000000-0008-0000-04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4" name="Picture 75" descr="sdhclogo">
          <a:extLst>
            <a:ext uri="{FF2B5EF4-FFF2-40B4-BE49-F238E27FC236}">
              <a16:creationId xmlns:a16="http://schemas.microsoft.com/office/drawing/2014/main" id="{00000000-0008-0000-04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5" name="Picture 76" descr="sdhclogo">
          <a:extLst>
            <a:ext uri="{FF2B5EF4-FFF2-40B4-BE49-F238E27FC236}">
              <a16:creationId xmlns:a16="http://schemas.microsoft.com/office/drawing/2014/main" id="{00000000-0008-0000-04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6" name="Picture 77" descr="sdhclogo">
          <a:extLst>
            <a:ext uri="{FF2B5EF4-FFF2-40B4-BE49-F238E27FC236}">
              <a16:creationId xmlns:a16="http://schemas.microsoft.com/office/drawing/2014/main" id="{00000000-0008-0000-04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7" name="Picture 78" descr="sdhclogo">
          <a:extLst>
            <a:ext uri="{FF2B5EF4-FFF2-40B4-BE49-F238E27FC236}">
              <a16:creationId xmlns:a16="http://schemas.microsoft.com/office/drawing/2014/main" id="{00000000-0008-0000-04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78" name="Picture 79" descr="sdhclogo">
          <a:extLst>
            <a:ext uri="{FF2B5EF4-FFF2-40B4-BE49-F238E27FC236}">
              <a16:creationId xmlns:a16="http://schemas.microsoft.com/office/drawing/2014/main" id="{00000000-0008-0000-04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79" name="Picture 80" descr="sdhclogo">
          <a:extLst>
            <a:ext uri="{FF2B5EF4-FFF2-40B4-BE49-F238E27FC236}">
              <a16:creationId xmlns:a16="http://schemas.microsoft.com/office/drawing/2014/main" id="{00000000-0008-0000-04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0" name="Picture 81" descr="sdhclogo">
          <a:extLst>
            <a:ext uri="{FF2B5EF4-FFF2-40B4-BE49-F238E27FC236}">
              <a16:creationId xmlns:a16="http://schemas.microsoft.com/office/drawing/2014/main" id="{00000000-0008-0000-04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1" name="Picture 82" descr="sdhclogo">
          <a:extLst>
            <a:ext uri="{FF2B5EF4-FFF2-40B4-BE49-F238E27FC236}">
              <a16:creationId xmlns:a16="http://schemas.microsoft.com/office/drawing/2014/main" id="{00000000-0008-0000-04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2" name="Picture 83" descr="sdhclogo">
          <a:extLst>
            <a:ext uri="{FF2B5EF4-FFF2-40B4-BE49-F238E27FC236}">
              <a16:creationId xmlns:a16="http://schemas.microsoft.com/office/drawing/2014/main" id="{00000000-0008-0000-04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3" name="Picture 84" descr="sdhclogo">
          <a:extLst>
            <a:ext uri="{FF2B5EF4-FFF2-40B4-BE49-F238E27FC236}">
              <a16:creationId xmlns:a16="http://schemas.microsoft.com/office/drawing/2014/main" id="{00000000-0008-0000-04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4" name="Picture 85" descr="sdhclogo">
          <a:extLst>
            <a:ext uri="{FF2B5EF4-FFF2-40B4-BE49-F238E27FC236}">
              <a16:creationId xmlns:a16="http://schemas.microsoft.com/office/drawing/2014/main" id="{00000000-0008-0000-04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85" name="Picture 86" descr="sdhclogo">
          <a:extLst>
            <a:ext uri="{FF2B5EF4-FFF2-40B4-BE49-F238E27FC236}">
              <a16:creationId xmlns:a16="http://schemas.microsoft.com/office/drawing/2014/main" id="{00000000-0008-0000-04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6" name="Picture 87" descr="sdhclogo">
          <a:extLst>
            <a:ext uri="{FF2B5EF4-FFF2-40B4-BE49-F238E27FC236}">
              <a16:creationId xmlns:a16="http://schemas.microsoft.com/office/drawing/2014/main" id="{00000000-0008-0000-04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7" name="Picture 88" descr="sdhclogo">
          <a:extLst>
            <a:ext uri="{FF2B5EF4-FFF2-40B4-BE49-F238E27FC236}">
              <a16:creationId xmlns:a16="http://schemas.microsoft.com/office/drawing/2014/main" id="{00000000-0008-0000-04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8" name="Picture 89" descr="sdhclogo">
          <a:extLst>
            <a:ext uri="{FF2B5EF4-FFF2-40B4-BE49-F238E27FC236}">
              <a16:creationId xmlns:a16="http://schemas.microsoft.com/office/drawing/2014/main" id="{00000000-0008-0000-04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89" name="Picture 90" descr="sdhclogo">
          <a:extLst>
            <a:ext uri="{FF2B5EF4-FFF2-40B4-BE49-F238E27FC236}">
              <a16:creationId xmlns:a16="http://schemas.microsoft.com/office/drawing/2014/main" id="{00000000-0008-0000-04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0" name="Picture 91" descr="sdhclogo">
          <a:extLst>
            <a:ext uri="{FF2B5EF4-FFF2-40B4-BE49-F238E27FC236}">
              <a16:creationId xmlns:a16="http://schemas.microsoft.com/office/drawing/2014/main" id="{00000000-0008-0000-04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1" name="Picture 92" descr="sdhclogo">
          <a:extLst>
            <a:ext uri="{FF2B5EF4-FFF2-40B4-BE49-F238E27FC236}">
              <a16:creationId xmlns:a16="http://schemas.microsoft.com/office/drawing/2014/main" id="{00000000-0008-0000-04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92" name="Picture 93" descr="sdhclogo">
          <a:extLst>
            <a:ext uri="{FF2B5EF4-FFF2-40B4-BE49-F238E27FC236}">
              <a16:creationId xmlns:a16="http://schemas.microsoft.com/office/drawing/2014/main" id="{00000000-0008-0000-04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3" name="Picture 94" descr="sdhclogo">
          <a:extLst>
            <a:ext uri="{FF2B5EF4-FFF2-40B4-BE49-F238E27FC236}">
              <a16:creationId xmlns:a16="http://schemas.microsoft.com/office/drawing/2014/main" id="{00000000-0008-0000-04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xdr:row>
      <xdr:rowOff>0</xdr:rowOff>
    </xdr:from>
    <xdr:to>
      <xdr:col>12</xdr:col>
      <xdr:colOff>0</xdr:colOff>
      <xdr:row>4</xdr:row>
      <xdr:rowOff>0</xdr:rowOff>
    </xdr:to>
    <xdr:pic>
      <xdr:nvPicPr>
        <xdr:cNvPr id="94" name="Picture 95" descr="sdhclogo">
          <a:extLst>
            <a:ext uri="{FF2B5EF4-FFF2-40B4-BE49-F238E27FC236}">
              <a16:creationId xmlns:a16="http://schemas.microsoft.com/office/drawing/2014/main" id="{00000000-0008-0000-04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5" name="Picture 96" descr="sdhclogo">
          <a:extLst>
            <a:ext uri="{FF2B5EF4-FFF2-40B4-BE49-F238E27FC236}">
              <a16:creationId xmlns:a16="http://schemas.microsoft.com/office/drawing/2014/main" id="{00000000-0008-0000-04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6" name="Picture 97" descr="sdhclogo">
          <a:extLst>
            <a:ext uri="{FF2B5EF4-FFF2-40B4-BE49-F238E27FC236}">
              <a16:creationId xmlns:a16="http://schemas.microsoft.com/office/drawing/2014/main" id="{00000000-0008-0000-04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7" name="Picture 98" descr="sdhclogo">
          <a:extLst>
            <a:ext uri="{FF2B5EF4-FFF2-40B4-BE49-F238E27FC236}">
              <a16:creationId xmlns:a16="http://schemas.microsoft.com/office/drawing/2014/main" id="{00000000-0008-0000-04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8" name="Picture 99" descr="sdhclogo">
          <a:extLst>
            <a:ext uri="{FF2B5EF4-FFF2-40B4-BE49-F238E27FC236}">
              <a16:creationId xmlns:a16="http://schemas.microsoft.com/office/drawing/2014/main" id="{00000000-0008-0000-04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99" name="Picture 100" descr="sdhclogo">
          <a:extLst>
            <a:ext uri="{FF2B5EF4-FFF2-40B4-BE49-F238E27FC236}">
              <a16:creationId xmlns:a16="http://schemas.microsoft.com/office/drawing/2014/main" id="{00000000-0008-0000-04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0" name="Picture 101" descr="sdhclogo">
          <a:extLst>
            <a:ext uri="{FF2B5EF4-FFF2-40B4-BE49-F238E27FC236}">
              <a16:creationId xmlns:a16="http://schemas.microsoft.com/office/drawing/2014/main" id="{00000000-0008-0000-04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1" name="Picture 102" descr="sdhclogo">
          <a:extLst>
            <a:ext uri="{FF2B5EF4-FFF2-40B4-BE49-F238E27FC236}">
              <a16:creationId xmlns:a16="http://schemas.microsoft.com/office/drawing/2014/main" id="{00000000-0008-0000-04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 name="Picture 103" descr="sdhclogo">
          <a:extLst>
            <a:ext uri="{FF2B5EF4-FFF2-40B4-BE49-F238E27FC236}">
              <a16:creationId xmlns:a16="http://schemas.microsoft.com/office/drawing/2014/main" id="{00000000-0008-0000-04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3" name="Picture 104" descr="sdhclogo">
          <a:extLst>
            <a:ext uri="{FF2B5EF4-FFF2-40B4-BE49-F238E27FC236}">
              <a16:creationId xmlns:a16="http://schemas.microsoft.com/office/drawing/2014/main" id="{00000000-0008-0000-04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4" name="Picture 105" descr="sdhclogo">
          <a:extLst>
            <a:ext uri="{FF2B5EF4-FFF2-40B4-BE49-F238E27FC236}">
              <a16:creationId xmlns:a16="http://schemas.microsoft.com/office/drawing/2014/main" id="{00000000-0008-0000-04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5" name="Picture 106" descr="sdhclogo">
          <a:extLst>
            <a:ext uri="{FF2B5EF4-FFF2-40B4-BE49-F238E27FC236}">
              <a16:creationId xmlns:a16="http://schemas.microsoft.com/office/drawing/2014/main" id="{00000000-0008-0000-04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6" name="Picture 107" descr="sdhclogo">
          <a:extLst>
            <a:ext uri="{FF2B5EF4-FFF2-40B4-BE49-F238E27FC236}">
              <a16:creationId xmlns:a16="http://schemas.microsoft.com/office/drawing/2014/main" id="{00000000-0008-0000-04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7" name="Picture 108" descr="sdhclogo">
          <a:extLst>
            <a:ext uri="{FF2B5EF4-FFF2-40B4-BE49-F238E27FC236}">
              <a16:creationId xmlns:a16="http://schemas.microsoft.com/office/drawing/2014/main" id="{00000000-0008-0000-04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8" name="Picture 109" descr="sdhclogo">
          <a:extLst>
            <a:ext uri="{FF2B5EF4-FFF2-40B4-BE49-F238E27FC236}">
              <a16:creationId xmlns:a16="http://schemas.microsoft.com/office/drawing/2014/main" id="{00000000-0008-0000-04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9" name="Picture 110" descr="sdhclogo">
          <a:extLst>
            <a:ext uri="{FF2B5EF4-FFF2-40B4-BE49-F238E27FC236}">
              <a16:creationId xmlns:a16="http://schemas.microsoft.com/office/drawing/2014/main" id="{00000000-0008-0000-04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0" name="Picture 111" descr="sdhclogo">
          <a:extLst>
            <a:ext uri="{FF2B5EF4-FFF2-40B4-BE49-F238E27FC236}">
              <a16:creationId xmlns:a16="http://schemas.microsoft.com/office/drawing/2014/main" id="{00000000-0008-0000-04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1" name="Picture 112" descr="sdhclogo">
          <a:extLst>
            <a:ext uri="{FF2B5EF4-FFF2-40B4-BE49-F238E27FC236}">
              <a16:creationId xmlns:a16="http://schemas.microsoft.com/office/drawing/2014/main" id="{00000000-0008-0000-04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2" name="Picture 113" descr="sdhclogo">
          <a:extLst>
            <a:ext uri="{FF2B5EF4-FFF2-40B4-BE49-F238E27FC236}">
              <a16:creationId xmlns:a16="http://schemas.microsoft.com/office/drawing/2014/main" id="{00000000-0008-0000-04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3" name="Picture 114" descr="sdhclogo">
          <a:extLst>
            <a:ext uri="{FF2B5EF4-FFF2-40B4-BE49-F238E27FC236}">
              <a16:creationId xmlns:a16="http://schemas.microsoft.com/office/drawing/2014/main" id="{00000000-0008-0000-04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4" name="Picture 115" descr="sdhclogo">
          <a:extLst>
            <a:ext uri="{FF2B5EF4-FFF2-40B4-BE49-F238E27FC236}">
              <a16:creationId xmlns:a16="http://schemas.microsoft.com/office/drawing/2014/main" id="{00000000-0008-0000-04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5" name="Picture 116" descr="sdhclogo">
          <a:extLst>
            <a:ext uri="{FF2B5EF4-FFF2-40B4-BE49-F238E27FC236}">
              <a16:creationId xmlns:a16="http://schemas.microsoft.com/office/drawing/2014/main" id="{00000000-0008-0000-04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6" name="Picture 117" descr="sdhclogo">
          <a:extLst>
            <a:ext uri="{FF2B5EF4-FFF2-40B4-BE49-F238E27FC236}">
              <a16:creationId xmlns:a16="http://schemas.microsoft.com/office/drawing/2014/main" id="{00000000-0008-0000-04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7" name="Picture 118" descr="sdhclogo">
          <a:extLst>
            <a:ext uri="{FF2B5EF4-FFF2-40B4-BE49-F238E27FC236}">
              <a16:creationId xmlns:a16="http://schemas.microsoft.com/office/drawing/2014/main" id="{00000000-0008-0000-04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8" name="Picture 119" descr="sdhclogo">
          <a:extLst>
            <a:ext uri="{FF2B5EF4-FFF2-40B4-BE49-F238E27FC236}">
              <a16:creationId xmlns:a16="http://schemas.microsoft.com/office/drawing/2014/main" id="{00000000-0008-0000-04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19" name="Picture 120" descr="sdhclogo">
          <a:extLst>
            <a:ext uri="{FF2B5EF4-FFF2-40B4-BE49-F238E27FC236}">
              <a16:creationId xmlns:a16="http://schemas.microsoft.com/office/drawing/2014/main" id="{00000000-0008-0000-04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0" name="Picture 121" descr="sdhclogo">
          <a:extLst>
            <a:ext uri="{FF2B5EF4-FFF2-40B4-BE49-F238E27FC236}">
              <a16:creationId xmlns:a16="http://schemas.microsoft.com/office/drawing/2014/main" id="{00000000-0008-0000-04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1" name="Picture 122" descr="sdhclogo">
          <a:extLst>
            <a:ext uri="{FF2B5EF4-FFF2-40B4-BE49-F238E27FC236}">
              <a16:creationId xmlns:a16="http://schemas.microsoft.com/office/drawing/2014/main" id="{00000000-0008-0000-04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2" name="Picture 123" descr="sdhclogo">
          <a:extLst>
            <a:ext uri="{FF2B5EF4-FFF2-40B4-BE49-F238E27FC236}">
              <a16:creationId xmlns:a16="http://schemas.microsoft.com/office/drawing/2014/main" id="{00000000-0008-0000-04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3" name="Picture 124" descr="sdhclogo">
          <a:extLst>
            <a:ext uri="{FF2B5EF4-FFF2-40B4-BE49-F238E27FC236}">
              <a16:creationId xmlns:a16="http://schemas.microsoft.com/office/drawing/2014/main" id="{00000000-0008-0000-04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4" name="Picture 125" descr="sdhclogo">
          <a:extLst>
            <a:ext uri="{FF2B5EF4-FFF2-40B4-BE49-F238E27FC236}">
              <a16:creationId xmlns:a16="http://schemas.microsoft.com/office/drawing/2014/main" id="{00000000-0008-0000-04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5" name="Picture 126" descr="sdhclogo">
          <a:extLst>
            <a:ext uri="{FF2B5EF4-FFF2-40B4-BE49-F238E27FC236}">
              <a16:creationId xmlns:a16="http://schemas.microsoft.com/office/drawing/2014/main" id="{00000000-0008-0000-04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6" name="Picture 127" descr="sdhclogo">
          <a:extLst>
            <a:ext uri="{FF2B5EF4-FFF2-40B4-BE49-F238E27FC236}">
              <a16:creationId xmlns:a16="http://schemas.microsoft.com/office/drawing/2014/main" id="{00000000-0008-0000-04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7" name="Picture 128" descr="sdhclogo">
          <a:extLst>
            <a:ext uri="{FF2B5EF4-FFF2-40B4-BE49-F238E27FC236}">
              <a16:creationId xmlns:a16="http://schemas.microsoft.com/office/drawing/2014/main" id="{00000000-0008-0000-04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8" name="Picture 129" descr="sdhclogo">
          <a:extLst>
            <a:ext uri="{FF2B5EF4-FFF2-40B4-BE49-F238E27FC236}">
              <a16:creationId xmlns:a16="http://schemas.microsoft.com/office/drawing/2014/main" id="{00000000-0008-0000-04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29" name="Picture 130" descr="sdhclogo">
          <a:extLst>
            <a:ext uri="{FF2B5EF4-FFF2-40B4-BE49-F238E27FC236}">
              <a16:creationId xmlns:a16="http://schemas.microsoft.com/office/drawing/2014/main" id="{00000000-0008-0000-04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0" name="Picture 131" descr="sdhclogo">
          <a:extLst>
            <a:ext uri="{FF2B5EF4-FFF2-40B4-BE49-F238E27FC236}">
              <a16:creationId xmlns:a16="http://schemas.microsoft.com/office/drawing/2014/main" id="{00000000-0008-0000-04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1" name="Picture 132" descr="sdhclogo">
          <a:extLst>
            <a:ext uri="{FF2B5EF4-FFF2-40B4-BE49-F238E27FC236}">
              <a16:creationId xmlns:a16="http://schemas.microsoft.com/office/drawing/2014/main" id="{00000000-0008-0000-04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2" name="Picture 133" descr="sdhclogo">
          <a:extLst>
            <a:ext uri="{FF2B5EF4-FFF2-40B4-BE49-F238E27FC236}">
              <a16:creationId xmlns:a16="http://schemas.microsoft.com/office/drawing/2014/main" id="{00000000-0008-0000-04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3" name="Picture 134" descr="sdhclogo">
          <a:extLst>
            <a:ext uri="{FF2B5EF4-FFF2-40B4-BE49-F238E27FC236}">
              <a16:creationId xmlns:a16="http://schemas.microsoft.com/office/drawing/2014/main" id="{00000000-0008-0000-04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4" name="Picture 135" descr="sdhclogo">
          <a:extLst>
            <a:ext uri="{FF2B5EF4-FFF2-40B4-BE49-F238E27FC236}">
              <a16:creationId xmlns:a16="http://schemas.microsoft.com/office/drawing/2014/main" id="{00000000-0008-0000-04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5" name="Picture 136" descr="sdhclogo">
          <a:extLst>
            <a:ext uri="{FF2B5EF4-FFF2-40B4-BE49-F238E27FC236}">
              <a16:creationId xmlns:a16="http://schemas.microsoft.com/office/drawing/2014/main" id="{00000000-0008-0000-04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6" name="Picture 137" descr="sdhclogo">
          <a:extLst>
            <a:ext uri="{FF2B5EF4-FFF2-40B4-BE49-F238E27FC236}">
              <a16:creationId xmlns:a16="http://schemas.microsoft.com/office/drawing/2014/main" id="{00000000-0008-0000-04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7" name="Picture 138" descr="sdhclogo">
          <a:extLst>
            <a:ext uri="{FF2B5EF4-FFF2-40B4-BE49-F238E27FC236}">
              <a16:creationId xmlns:a16="http://schemas.microsoft.com/office/drawing/2014/main" id="{00000000-0008-0000-04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8" name="Picture 139" descr="sdhclogo">
          <a:extLst>
            <a:ext uri="{FF2B5EF4-FFF2-40B4-BE49-F238E27FC236}">
              <a16:creationId xmlns:a16="http://schemas.microsoft.com/office/drawing/2014/main" id="{00000000-0008-0000-04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39" name="Picture 140" descr="sdhclogo">
          <a:extLst>
            <a:ext uri="{FF2B5EF4-FFF2-40B4-BE49-F238E27FC236}">
              <a16:creationId xmlns:a16="http://schemas.microsoft.com/office/drawing/2014/main" id="{00000000-0008-0000-04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0" name="Picture 141" descr="sdhclogo">
          <a:extLst>
            <a:ext uri="{FF2B5EF4-FFF2-40B4-BE49-F238E27FC236}">
              <a16:creationId xmlns:a16="http://schemas.microsoft.com/office/drawing/2014/main" id="{00000000-0008-0000-04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1" name="Picture 142" descr="sdhclogo">
          <a:extLst>
            <a:ext uri="{FF2B5EF4-FFF2-40B4-BE49-F238E27FC236}">
              <a16:creationId xmlns:a16="http://schemas.microsoft.com/office/drawing/2014/main" id="{00000000-0008-0000-04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2" name="Picture 143" descr="sdhclogo">
          <a:extLst>
            <a:ext uri="{FF2B5EF4-FFF2-40B4-BE49-F238E27FC236}">
              <a16:creationId xmlns:a16="http://schemas.microsoft.com/office/drawing/2014/main" id="{00000000-0008-0000-04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3" name="Picture 144" descr="sdhclogo">
          <a:extLst>
            <a:ext uri="{FF2B5EF4-FFF2-40B4-BE49-F238E27FC236}">
              <a16:creationId xmlns:a16="http://schemas.microsoft.com/office/drawing/2014/main" id="{00000000-0008-0000-04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4" name="Picture 145" descr="sdhclogo">
          <a:extLst>
            <a:ext uri="{FF2B5EF4-FFF2-40B4-BE49-F238E27FC236}">
              <a16:creationId xmlns:a16="http://schemas.microsoft.com/office/drawing/2014/main" id="{00000000-0008-0000-04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5" name="Picture 146" descr="sdhclogo">
          <a:extLst>
            <a:ext uri="{FF2B5EF4-FFF2-40B4-BE49-F238E27FC236}">
              <a16:creationId xmlns:a16="http://schemas.microsoft.com/office/drawing/2014/main" id="{00000000-0008-0000-04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6" name="Picture 147" descr="sdhclogo">
          <a:extLst>
            <a:ext uri="{FF2B5EF4-FFF2-40B4-BE49-F238E27FC236}">
              <a16:creationId xmlns:a16="http://schemas.microsoft.com/office/drawing/2014/main" id="{00000000-0008-0000-04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7" name="Picture 148" descr="sdhclogo">
          <a:extLst>
            <a:ext uri="{FF2B5EF4-FFF2-40B4-BE49-F238E27FC236}">
              <a16:creationId xmlns:a16="http://schemas.microsoft.com/office/drawing/2014/main" id="{00000000-0008-0000-04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8" name="Picture 149" descr="sdhclogo">
          <a:extLst>
            <a:ext uri="{FF2B5EF4-FFF2-40B4-BE49-F238E27FC236}">
              <a16:creationId xmlns:a16="http://schemas.microsoft.com/office/drawing/2014/main" id="{00000000-0008-0000-0400-00009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49" name="Picture 150" descr="sdhclogo">
          <a:extLst>
            <a:ext uri="{FF2B5EF4-FFF2-40B4-BE49-F238E27FC236}">
              <a16:creationId xmlns:a16="http://schemas.microsoft.com/office/drawing/2014/main" id="{00000000-0008-0000-04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0" name="Picture 151" descr="sdhclogo">
          <a:extLst>
            <a:ext uri="{FF2B5EF4-FFF2-40B4-BE49-F238E27FC236}">
              <a16:creationId xmlns:a16="http://schemas.microsoft.com/office/drawing/2014/main" id="{00000000-0008-0000-04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1" name="Picture 152" descr="sdhclogo">
          <a:extLst>
            <a:ext uri="{FF2B5EF4-FFF2-40B4-BE49-F238E27FC236}">
              <a16:creationId xmlns:a16="http://schemas.microsoft.com/office/drawing/2014/main" id="{00000000-0008-0000-04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2" name="Picture 153" descr="sdhclogo">
          <a:extLst>
            <a:ext uri="{FF2B5EF4-FFF2-40B4-BE49-F238E27FC236}">
              <a16:creationId xmlns:a16="http://schemas.microsoft.com/office/drawing/2014/main" id="{00000000-0008-0000-04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3" name="Picture 154" descr="sdhclogo">
          <a:extLst>
            <a:ext uri="{FF2B5EF4-FFF2-40B4-BE49-F238E27FC236}">
              <a16:creationId xmlns:a16="http://schemas.microsoft.com/office/drawing/2014/main" id="{00000000-0008-0000-04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4" name="Picture 155" descr="sdhclogo">
          <a:extLst>
            <a:ext uri="{FF2B5EF4-FFF2-40B4-BE49-F238E27FC236}">
              <a16:creationId xmlns:a16="http://schemas.microsoft.com/office/drawing/2014/main" id="{00000000-0008-0000-04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5" name="Picture 156" descr="sdhclogo">
          <a:extLst>
            <a:ext uri="{FF2B5EF4-FFF2-40B4-BE49-F238E27FC236}">
              <a16:creationId xmlns:a16="http://schemas.microsoft.com/office/drawing/2014/main" id="{00000000-0008-0000-04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6" name="Picture 157" descr="sdhclogo">
          <a:extLst>
            <a:ext uri="{FF2B5EF4-FFF2-40B4-BE49-F238E27FC236}">
              <a16:creationId xmlns:a16="http://schemas.microsoft.com/office/drawing/2014/main" id="{00000000-0008-0000-04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7" name="Picture 158" descr="sdhclogo">
          <a:extLst>
            <a:ext uri="{FF2B5EF4-FFF2-40B4-BE49-F238E27FC236}">
              <a16:creationId xmlns:a16="http://schemas.microsoft.com/office/drawing/2014/main" id="{00000000-0008-0000-0400-00009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8" name="Picture 159" descr="sdhclogo">
          <a:extLst>
            <a:ext uri="{FF2B5EF4-FFF2-40B4-BE49-F238E27FC236}">
              <a16:creationId xmlns:a16="http://schemas.microsoft.com/office/drawing/2014/main" id="{00000000-0008-0000-04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59" name="Picture 160" descr="sdhclogo">
          <a:extLst>
            <a:ext uri="{FF2B5EF4-FFF2-40B4-BE49-F238E27FC236}">
              <a16:creationId xmlns:a16="http://schemas.microsoft.com/office/drawing/2014/main" id="{00000000-0008-0000-0400-00009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0" name="Picture 161" descr="sdhclogo">
          <a:extLst>
            <a:ext uri="{FF2B5EF4-FFF2-40B4-BE49-F238E27FC236}">
              <a16:creationId xmlns:a16="http://schemas.microsoft.com/office/drawing/2014/main" id="{00000000-0008-0000-04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1" name="Picture 162" descr="sdhclogo">
          <a:extLst>
            <a:ext uri="{FF2B5EF4-FFF2-40B4-BE49-F238E27FC236}">
              <a16:creationId xmlns:a16="http://schemas.microsoft.com/office/drawing/2014/main" id="{00000000-0008-0000-0400-0000A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2" name="Picture 163" descr="sdhclogo">
          <a:extLst>
            <a:ext uri="{FF2B5EF4-FFF2-40B4-BE49-F238E27FC236}">
              <a16:creationId xmlns:a16="http://schemas.microsoft.com/office/drawing/2014/main" id="{00000000-0008-0000-04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3" name="Picture 164" descr="sdhclogo">
          <a:extLst>
            <a:ext uri="{FF2B5EF4-FFF2-40B4-BE49-F238E27FC236}">
              <a16:creationId xmlns:a16="http://schemas.microsoft.com/office/drawing/2014/main" id="{00000000-0008-0000-04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4" name="Picture 165" descr="sdhclogo">
          <a:extLst>
            <a:ext uri="{FF2B5EF4-FFF2-40B4-BE49-F238E27FC236}">
              <a16:creationId xmlns:a16="http://schemas.microsoft.com/office/drawing/2014/main" id="{00000000-0008-0000-04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5" name="Picture 166" descr="sdhclogo">
          <a:extLst>
            <a:ext uri="{FF2B5EF4-FFF2-40B4-BE49-F238E27FC236}">
              <a16:creationId xmlns:a16="http://schemas.microsoft.com/office/drawing/2014/main" id="{00000000-0008-0000-04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6" name="Picture 167" descr="sdhclogo">
          <a:extLst>
            <a:ext uri="{FF2B5EF4-FFF2-40B4-BE49-F238E27FC236}">
              <a16:creationId xmlns:a16="http://schemas.microsoft.com/office/drawing/2014/main" id="{00000000-0008-0000-04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7" name="Picture 168" descr="sdhclogo">
          <a:extLst>
            <a:ext uri="{FF2B5EF4-FFF2-40B4-BE49-F238E27FC236}">
              <a16:creationId xmlns:a16="http://schemas.microsoft.com/office/drawing/2014/main" id="{00000000-0008-0000-04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8" name="Picture 169" descr="sdhclogo">
          <a:extLst>
            <a:ext uri="{FF2B5EF4-FFF2-40B4-BE49-F238E27FC236}">
              <a16:creationId xmlns:a16="http://schemas.microsoft.com/office/drawing/2014/main" id="{00000000-0008-0000-04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69" name="Picture 170" descr="sdhclogo">
          <a:extLst>
            <a:ext uri="{FF2B5EF4-FFF2-40B4-BE49-F238E27FC236}">
              <a16:creationId xmlns:a16="http://schemas.microsoft.com/office/drawing/2014/main" id="{00000000-0008-0000-04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0" name="Picture 171" descr="sdhclogo">
          <a:extLst>
            <a:ext uri="{FF2B5EF4-FFF2-40B4-BE49-F238E27FC236}">
              <a16:creationId xmlns:a16="http://schemas.microsoft.com/office/drawing/2014/main" id="{00000000-0008-0000-04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1" name="Picture 172" descr="sdhclogo">
          <a:extLst>
            <a:ext uri="{FF2B5EF4-FFF2-40B4-BE49-F238E27FC236}">
              <a16:creationId xmlns:a16="http://schemas.microsoft.com/office/drawing/2014/main" id="{00000000-0008-0000-04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2" name="Picture 173" descr="sdhclogo">
          <a:extLst>
            <a:ext uri="{FF2B5EF4-FFF2-40B4-BE49-F238E27FC236}">
              <a16:creationId xmlns:a16="http://schemas.microsoft.com/office/drawing/2014/main" id="{00000000-0008-0000-04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3" name="Picture 174" descr="sdhclogo">
          <a:extLst>
            <a:ext uri="{FF2B5EF4-FFF2-40B4-BE49-F238E27FC236}">
              <a16:creationId xmlns:a16="http://schemas.microsoft.com/office/drawing/2014/main" id="{00000000-0008-0000-04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4" name="Picture 175" descr="sdhclogo">
          <a:extLst>
            <a:ext uri="{FF2B5EF4-FFF2-40B4-BE49-F238E27FC236}">
              <a16:creationId xmlns:a16="http://schemas.microsoft.com/office/drawing/2014/main" id="{00000000-0008-0000-04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5" name="Picture 176" descr="sdhclogo">
          <a:extLst>
            <a:ext uri="{FF2B5EF4-FFF2-40B4-BE49-F238E27FC236}">
              <a16:creationId xmlns:a16="http://schemas.microsoft.com/office/drawing/2014/main" id="{00000000-0008-0000-04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6" name="Picture 177" descr="sdhclogo">
          <a:extLst>
            <a:ext uri="{FF2B5EF4-FFF2-40B4-BE49-F238E27FC236}">
              <a16:creationId xmlns:a16="http://schemas.microsoft.com/office/drawing/2014/main" id="{00000000-0008-0000-04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7" name="Picture 178" descr="sdhclogo">
          <a:extLst>
            <a:ext uri="{FF2B5EF4-FFF2-40B4-BE49-F238E27FC236}">
              <a16:creationId xmlns:a16="http://schemas.microsoft.com/office/drawing/2014/main" id="{00000000-0008-0000-04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8" name="Picture 179" descr="sdhclogo">
          <a:extLst>
            <a:ext uri="{FF2B5EF4-FFF2-40B4-BE49-F238E27FC236}">
              <a16:creationId xmlns:a16="http://schemas.microsoft.com/office/drawing/2014/main" id="{00000000-0008-0000-04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79" name="Picture 180" descr="sdhclogo">
          <a:extLst>
            <a:ext uri="{FF2B5EF4-FFF2-40B4-BE49-F238E27FC236}">
              <a16:creationId xmlns:a16="http://schemas.microsoft.com/office/drawing/2014/main" id="{00000000-0008-0000-04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0" name="Picture 181" descr="sdhclogo">
          <a:extLst>
            <a:ext uri="{FF2B5EF4-FFF2-40B4-BE49-F238E27FC236}">
              <a16:creationId xmlns:a16="http://schemas.microsoft.com/office/drawing/2014/main" id="{00000000-0008-0000-04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1" name="Picture 182" descr="sdhclogo">
          <a:extLst>
            <a:ext uri="{FF2B5EF4-FFF2-40B4-BE49-F238E27FC236}">
              <a16:creationId xmlns:a16="http://schemas.microsoft.com/office/drawing/2014/main" id="{00000000-0008-0000-04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2" name="Picture 183" descr="sdhclogo">
          <a:extLst>
            <a:ext uri="{FF2B5EF4-FFF2-40B4-BE49-F238E27FC236}">
              <a16:creationId xmlns:a16="http://schemas.microsoft.com/office/drawing/2014/main" id="{00000000-0008-0000-04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3" name="Picture 184" descr="sdhclogo">
          <a:extLst>
            <a:ext uri="{FF2B5EF4-FFF2-40B4-BE49-F238E27FC236}">
              <a16:creationId xmlns:a16="http://schemas.microsoft.com/office/drawing/2014/main" id="{00000000-0008-0000-04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4" name="Picture 185" descr="sdhclogo">
          <a:extLst>
            <a:ext uri="{FF2B5EF4-FFF2-40B4-BE49-F238E27FC236}">
              <a16:creationId xmlns:a16="http://schemas.microsoft.com/office/drawing/2014/main" id="{00000000-0008-0000-04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5" name="Picture 186" descr="sdhclogo">
          <a:extLst>
            <a:ext uri="{FF2B5EF4-FFF2-40B4-BE49-F238E27FC236}">
              <a16:creationId xmlns:a16="http://schemas.microsoft.com/office/drawing/2014/main" id="{00000000-0008-0000-04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6" name="Picture 187" descr="sdhclogo">
          <a:extLst>
            <a:ext uri="{FF2B5EF4-FFF2-40B4-BE49-F238E27FC236}">
              <a16:creationId xmlns:a16="http://schemas.microsoft.com/office/drawing/2014/main" id="{00000000-0008-0000-04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7" name="Picture 188" descr="sdhclogo">
          <a:extLst>
            <a:ext uri="{FF2B5EF4-FFF2-40B4-BE49-F238E27FC236}">
              <a16:creationId xmlns:a16="http://schemas.microsoft.com/office/drawing/2014/main" id="{00000000-0008-0000-04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8" name="Picture 189" descr="sdhclogo">
          <a:extLst>
            <a:ext uri="{FF2B5EF4-FFF2-40B4-BE49-F238E27FC236}">
              <a16:creationId xmlns:a16="http://schemas.microsoft.com/office/drawing/2014/main" id="{00000000-0008-0000-04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89" name="Picture 190" descr="sdhclogo">
          <a:extLst>
            <a:ext uri="{FF2B5EF4-FFF2-40B4-BE49-F238E27FC236}">
              <a16:creationId xmlns:a16="http://schemas.microsoft.com/office/drawing/2014/main" id="{00000000-0008-0000-04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0" name="Picture 191" descr="sdhclogo">
          <a:extLst>
            <a:ext uri="{FF2B5EF4-FFF2-40B4-BE49-F238E27FC236}">
              <a16:creationId xmlns:a16="http://schemas.microsoft.com/office/drawing/2014/main" id="{00000000-0008-0000-04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1" name="Picture 192" descr="sdhclogo">
          <a:extLst>
            <a:ext uri="{FF2B5EF4-FFF2-40B4-BE49-F238E27FC236}">
              <a16:creationId xmlns:a16="http://schemas.microsoft.com/office/drawing/2014/main" id="{00000000-0008-0000-04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2" name="Picture 193" descr="sdhclogo">
          <a:extLst>
            <a:ext uri="{FF2B5EF4-FFF2-40B4-BE49-F238E27FC236}">
              <a16:creationId xmlns:a16="http://schemas.microsoft.com/office/drawing/2014/main" id="{00000000-0008-0000-04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3" name="Picture 194" descr="sdhclogo">
          <a:extLst>
            <a:ext uri="{FF2B5EF4-FFF2-40B4-BE49-F238E27FC236}">
              <a16:creationId xmlns:a16="http://schemas.microsoft.com/office/drawing/2014/main" id="{00000000-0008-0000-04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4" name="Picture 195" descr="sdhclogo">
          <a:extLst>
            <a:ext uri="{FF2B5EF4-FFF2-40B4-BE49-F238E27FC236}">
              <a16:creationId xmlns:a16="http://schemas.microsoft.com/office/drawing/2014/main" id="{00000000-0008-0000-04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5" name="Picture 196" descr="sdhclogo">
          <a:extLst>
            <a:ext uri="{FF2B5EF4-FFF2-40B4-BE49-F238E27FC236}">
              <a16:creationId xmlns:a16="http://schemas.microsoft.com/office/drawing/2014/main" id="{00000000-0008-0000-04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6" name="Picture 197" descr="sdhclogo">
          <a:extLst>
            <a:ext uri="{FF2B5EF4-FFF2-40B4-BE49-F238E27FC236}">
              <a16:creationId xmlns:a16="http://schemas.microsoft.com/office/drawing/2014/main" id="{00000000-0008-0000-04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7" name="Picture 198" descr="sdhclogo">
          <a:extLst>
            <a:ext uri="{FF2B5EF4-FFF2-40B4-BE49-F238E27FC236}">
              <a16:creationId xmlns:a16="http://schemas.microsoft.com/office/drawing/2014/main" id="{00000000-0008-0000-04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8" name="Picture 199" descr="sdhclogo">
          <a:extLst>
            <a:ext uri="{FF2B5EF4-FFF2-40B4-BE49-F238E27FC236}">
              <a16:creationId xmlns:a16="http://schemas.microsoft.com/office/drawing/2014/main" id="{00000000-0008-0000-04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99" name="Picture 200" descr="sdhclogo">
          <a:extLst>
            <a:ext uri="{FF2B5EF4-FFF2-40B4-BE49-F238E27FC236}">
              <a16:creationId xmlns:a16="http://schemas.microsoft.com/office/drawing/2014/main" id="{00000000-0008-0000-04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0" name="Picture 201" descr="sdhclogo">
          <a:extLst>
            <a:ext uri="{FF2B5EF4-FFF2-40B4-BE49-F238E27FC236}">
              <a16:creationId xmlns:a16="http://schemas.microsoft.com/office/drawing/2014/main" id="{00000000-0008-0000-04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1" name="Picture 202" descr="sdhclogo">
          <a:extLst>
            <a:ext uri="{FF2B5EF4-FFF2-40B4-BE49-F238E27FC236}">
              <a16:creationId xmlns:a16="http://schemas.microsoft.com/office/drawing/2014/main" id="{00000000-0008-0000-04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2" name="Picture 203" descr="sdhclogo">
          <a:extLst>
            <a:ext uri="{FF2B5EF4-FFF2-40B4-BE49-F238E27FC236}">
              <a16:creationId xmlns:a16="http://schemas.microsoft.com/office/drawing/2014/main" id="{00000000-0008-0000-04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3" name="Picture 204" descr="sdhclogo">
          <a:extLst>
            <a:ext uri="{FF2B5EF4-FFF2-40B4-BE49-F238E27FC236}">
              <a16:creationId xmlns:a16="http://schemas.microsoft.com/office/drawing/2014/main" id="{00000000-0008-0000-04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4" name="Picture 205" descr="sdhclogo">
          <a:extLst>
            <a:ext uri="{FF2B5EF4-FFF2-40B4-BE49-F238E27FC236}">
              <a16:creationId xmlns:a16="http://schemas.microsoft.com/office/drawing/2014/main" id="{00000000-0008-0000-04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5" name="Picture 206" descr="sdhclogo">
          <a:extLst>
            <a:ext uri="{FF2B5EF4-FFF2-40B4-BE49-F238E27FC236}">
              <a16:creationId xmlns:a16="http://schemas.microsoft.com/office/drawing/2014/main" id="{00000000-0008-0000-04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6" name="Picture 207" descr="sdhclogo">
          <a:extLst>
            <a:ext uri="{FF2B5EF4-FFF2-40B4-BE49-F238E27FC236}">
              <a16:creationId xmlns:a16="http://schemas.microsoft.com/office/drawing/2014/main" id="{00000000-0008-0000-04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7" name="Picture 208" descr="sdhclogo">
          <a:extLst>
            <a:ext uri="{FF2B5EF4-FFF2-40B4-BE49-F238E27FC236}">
              <a16:creationId xmlns:a16="http://schemas.microsoft.com/office/drawing/2014/main" id="{00000000-0008-0000-04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8" name="Picture 209" descr="sdhclogo">
          <a:extLst>
            <a:ext uri="{FF2B5EF4-FFF2-40B4-BE49-F238E27FC236}">
              <a16:creationId xmlns:a16="http://schemas.microsoft.com/office/drawing/2014/main" id="{00000000-0008-0000-04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09" name="Picture 210" descr="sdhclogo">
          <a:extLst>
            <a:ext uri="{FF2B5EF4-FFF2-40B4-BE49-F238E27FC236}">
              <a16:creationId xmlns:a16="http://schemas.microsoft.com/office/drawing/2014/main" id="{00000000-0008-0000-04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0" name="Picture 211" descr="sdhclogo">
          <a:extLst>
            <a:ext uri="{FF2B5EF4-FFF2-40B4-BE49-F238E27FC236}">
              <a16:creationId xmlns:a16="http://schemas.microsoft.com/office/drawing/2014/main" id="{00000000-0008-0000-04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1" name="Picture 212" descr="sdhclogo">
          <a:extLst>
            <a:ext uri="{FF2B5EF4-FFF2-40B4-BE49-F238E27FC236}">
              <a16:creationId xmlns:a16="http://schemas.microsoft.com/office/drawing/2014/main" id="{00000000-0008-0000-04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2" name="Picture 213" descr="sdhclogo">
          <a:extLst>
            <a:ext uri="{FF2B5EF4-FFF2-40B4-BE49-F238E27FC236}">
              <a16:creationId xmlns:a16="http://schemas.microsoft.com/office/drawing/2014/main" id="{00000000-0008-0000-04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3" name="Picture 214" descr="sdhclogo">
          <a:extLst>
            <a:ext uri="{FF2B5EF4-FFF2-40B4-BE49-F238E27FC236}">
              <a16:creationId xmlns:a16="http://schemas.microsoft.com/office/drawing/2014/main" id="{00000000-0008-0000-04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4" name="Picture 215" descr="sdhclogo">
          <a:extLst>
            <a:ext uri="{FF2B5EF4-FFF2-40B4-BE49-F238E27FC236}">
              <a16:creationId xmlns:a16="http://schemas.microsoft.com/office/drawing/2014/main" id="{00000000-0008-0000-04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5" name="Picture 216" descr="sdhclogo">
          <a:extLst>
            <a:ext uri="{FF2B5EF4-FFF2-40B4-BE49-F238E27FC236}">
              <a16:creationId xmlns:a16="http://schemas.microsoft.com/office/drawing/2014/main" id="{00000000-0008-0000-04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6" name="Picture 217" descr="sdhclogo">
          <a:extLst>
            <a:ext uri="{FF2B5EF4-FFF2-40B4-BE49-F238E27FC236}">
              <a16:creationId xmlns:a16="http://schemas.microsoft.com/office/drawing/2014/main" id="{00000000-0008-0000-04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7" name="Picture 218" descr="sdhclogo">
          <a:extLst>
            <a:ext uri="{FF2B5EF4-FFF2-40B4-BE49-F238E27FC236}">
              <a16:creationId xmlns:a16="http://schemas.microsoft.com/office/drawing/2014/main" id="{00000000-0008-0000-04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8" name="Picture 219" descr="sdhclogo">
          <a:extLst>
            <a:ext uri="{FF2B5EF4-FFF2-40B4-BE49-F238E27FC236}">
              <a16:creationId xmlns:a16="http://schemas.microsoft.com/office/drawing/2014/main" id="{00000000-0008-0000-04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19" name="Picture 220" descr="sdhclogo">
          <a:extLst>
            <a:ext uri="{FF2B5EF4-FFF2-40B4-BE49-F238E27FC236}">
              <a16:creationId xmlns:a16="http://schemas.microsoft.com/office/drawing/2014/main" id="{00000000-0008-0000-04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0" name="Picture 221" descr="sdhclogo">
          <a:extLst>
            <a:ext uri="{FF2B5EF4-FFF2-40B4-BE49-F238E27FC236}">
              <a16:creationId xmlns:a16="http://schemas.microsoft.com/office/drawing/2014/main" id="{00000000-0008-0000-0400-0000D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1" name="Picture 222" descr="sdhclogo">
          <a:extLst>
            <a:ext uri="{FF2B5EF4-FFF2-40B4-BE49-F238E27FC236}">
              <a16:creationId xmlns:a16="http://schemas.microsoft.com/office/drawing/2014/main" id="{00000000-0008-0000-04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2" name="Picture 223" descr="sdhclogo">
          <a:extLst>
            <a:ext uri="{FF2B5EF4-FFF2-40B4-BE49-F238E27FC236}">
              <a16:creationId xmlns:a16="http://schemas.microsoft.com/office/drawing/2014/main" id="{00000000-0008-0000-04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3" name="Picture 224" descr="sdhclogo">
          <a:extLst>
            <a:ext uri="{FF2B5EF4-FFF2-40B4-BE49-F238E27FC236}">
              <a16:creationId xmlns:a16="http://schemas.microsoft.com/office/drawing/2014/main" id="{00000000-0008-0000-04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4" name="Picture 225" descr="sdhclogo">
          <a:extLst>
            <a:ext uri="{FF2B5EF4-FFF2-40B4-BE49-F238E27FC236}">
              <a16:creationId xmlns:a16="http://schemas.microsoft.com/office/drawing/2014/main" id="{00000000-0008-0000-04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5" name="Picture 226" descr="sdhclogo">
          <a:extLst>
            <a:ext uri="{FF2B5EF4-FFF2-40B4-BE49-F238E27FC236}">
              <a16:creationId xmlns:a16="http://schemas.microsoft.com/office/drawing/2014/main" id="{00000000-0008-0000-04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6" name="Picture 227" descr="sdhclogo">
          <a:extLst>
            <a:ext uri="{FF2B5EF4-FFF2-40B4-BE49-F238E27FC236}">
              <a16:creationId xmlns:a16="http://schemas.microsoft.com/office/drawing/2014/main" id="{00000000-0008-0000-04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7" name="Picture 228" descr="sdhclogo">
          <a:extLst>
            <a:ext uri="{FF2B5EF4-FFF2-40B4-BE49-F238E27FC236}">
              <a16:creationId xmlns:a16="http://schemas.microsoft.com/office/drawing/2014/main" id="{00000000-0008-0000-0400-0000E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8" name="Picture 229" descr="sdhclogo">
          <a:extLst>
            <a:ext uri="{FF2B5EF4-FFF2-40B4-BE49-F238E27FC236}">
              <a16:creationId xmlns:a16="http://schemas.microsoft.com/office/drawing/2014/main" id="{00000000-0008-0000-04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29" name="Picture 230" descr="sdhclogo">
          <a:extLst>
            <a:ext uri="{FF2B5EF4-FFF2-40B4-BE49-F238E27FC236}">
              <a16:creationId xmlns:a16="http://schemas.microsoft.com/office/drawing/2014/main" id="{00000000-0008-0000-04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0" name="Picture 231" descr="sdhclogo">
          <a:extLst>
            <a:ext uri="{FF2B5EF4-FFF2-40B4-BE49-F238E27FC236}">
              <a16:creationId xmlns:a16="http://schemas.microsoft.com/office/drawing/2014/main" id="{00000000-0008-0000-04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1" name="Picture 232" descr="sdhclogo">
          <a:extLst>
            <a:ext uri="{FF2B5EF4-FFF2-40B4-BE49-F238E27FC236}">
              <a16:creationId xmlns:a16="http://schemas.microsoft.com/office/drawing/2014/main" id="{00000000-0008-0000-04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2" name="Picture 233" descr="sdhclogo">
          <a:extLst>
            <a:ext uri="{FF2B5EF4-FFF2-40B4-BE49-F238E27FC236}">
              <a16:creationId xmlns:a16="http://schemas.microsoft.com/office/drawing/2014/main" id="{00000000-0008-0000-04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3" name="Picture 234" descr="sdhclogo">
          <a:extLst>
            <a:ext uri="{FF2B5EF4-FFF2-40B4-BE49-F238E27FC236}">
              <a16:creationId xmlns:a16="http://schemas.microsoft.com/office/drawing/2014/main" id="{00000000-0008-0000-04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4" name="Picture 235" descr="sdhclogo">
          <a:extLst>
            <a:ext uri="{FF2B5EF4-FFF2-40B4-BE49-F238E27FC236}">
              <a16:creationId xmlns:a16="http://schemas.microsoft.com/office/drawing/2014/main" id="{00000000-0008-0000-04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5" name="Picture 236" descr="sdhclogo">
          <a:extLst>
            <a:ext uri="{FF2B5EF4-FFF2-40B4-BE49-F238E27FC236}">
              <a16:creationId xmlns:a16="http://schemas.microsoft.com/office/drawing/2014/main" id="{00000000-0008-0000-04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6" name="Picture 237" descr="sdhclogo">
          <a:extLst>
            <a:ext uri="{FF2B5EF4-FFF2-40B4-BE49-F238E27FC236}">
              <a16:creationId xmlns:a16="http://schemas.microsoft.com/office/drawing/2014/main" id="{00000000-0008-0000-0400-0000E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7" name="Picture 238" descr="sdhclogo">
          <a:extLst>
            <a:ext uri="{FF2B5EF4-FFF2-40B4-BE49-F238E27FC236}">
              <a16:creationId xmlns:a16="http://schemas.microsoft.com/office/drawing/2014/main" id="{00000000-0008-0000-04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8" name="Picture 239" descr="sdhclogo">
          <a:extLst>
            <a:ext uri="{FF2B5EF4-FFF2-40B4-BE49-F238E27FC236}">
              <a16:creationId xmlns:a16="http://schemas.microsoft.com/office/drawing/2014/main" id="{00000000-0008-0000-0400-0000E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39" name="Picture 240" descr="sdhclogo">
          <a:extLst>
            <a:ext uri="{FF2B5EF4-FFF2-40B4-BE49-F238E27FC236}">
              <a16:creationId xmlns:a16="http://schemas.microsoft.com/office/drawing/2014/main" id="{00000000-0008-0000-0400-0000E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0" name="Picture 241" descr="sdhclogo">
          <a:extLst>
            <a:ext uri="{FF2B5EF4-FFF2-40B4-BE49-F238E27FC236}">
              <a16:creationId xmlns:a16="http://schemas.microsoft.com/office/drawing/2014/main" id="{00000000-0008-0000-0400-0000F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1" name="Picture 242" descr="sdhclogo">
          <a:extLst>
            <a:ext uri="{FF2B5EF4-FFF2-40B4-BE49-F238E27FC236}">
              <a16:creationId xmlns:a16="http://schemas.microsoft.com/office/drawing/2014/main" id="{00000000-0008-0000-0400-0000F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2" name="Picture 243" descr="sdhclogo">
          <a:extLst>
            <a:ext uri="{FF2B5EF4-FFF2-40B4-BE49-F238E27FC236}">
              <a16:creationId xmlns:a16="http://schemas.microsoft.com/office/drawing/2014/main" id="{00000000-0008-0000-04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3" name="Picture 244" descr="sdhclogo">
          <a:extLst>
            <a:ext uri="{FF2B5EF4-FFF2-40B4-BE49-F238E27FC236}">
              <a16:creationId xmlns:a16="http://schemas.microsoft.com/office/drawing/2014/main" id="{00000000-0008-0000-04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4" name="Picture 245" descr="sdhclogo">
          <a:extLst>
            <a:ext uri="{FF2B5EF4-FFF2-40B4-BE49-F238E27FC236}">
              <a16:creationId xmlns:a16="http://schemas.microsoft.com/office/drawing/2014/main" id="{00000000-0008-0000-04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5" name="Picture 246" descr="sdhclogo">
          <a:extLst>
            <a:ext uri="{FF2B5EF4-FFF2-40B4-BE49-F238E27FC236}">
              <a16:creationId xmlns:a16="http://schemas.microsoft.com/office/drawing/2014/main" id="{00000000-0008-0000-04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6" name="Picture 247" descr="sdhclogo">
          <a:extLst>
            <a:ext uri="{FF2B5EF4-FFF2-40B4-BE49-F238E27FC236}">
              <a16:creationId xmlns:a16="http://schemas.microsoft.com/office/drawing/2014/main" id="{00000000-0008-0000-04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7" name="Picture 248" descr="sdhclogo">
          <a:extLst>
            <a:ext uri="{FF2B5EF4-FFF2-40B4-BE49-F238E27FC236}">
              <a16:creationId xmlns:a16="http://schemas.microsoft.com/office/drawing/2014/main" id="{00000000-0008-0000-04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8" name="Picture 249" descr="sdhclogo">
          <a:extLst>
            <a:ext uri="{FF2B5EF4-FFF2-40B4-BE49-F238E27FC236}">
              <a16:creationId xmlns:a16="http://schemas.microsoft.com/office/drawing/2014/main" id="{00000000-0008-0000-04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49" name="Picture 250" descr="sdhclogo">
          <a:extLst>
            <a:ext uri="{FF2B5EF4-FFF2-40B4-BE49-F238E27FC236}">
              <a16:creationId xmlns:a16="http://schemas.microsoft.com/office/drawing/2014/main" id="{00000000-0008-0000-04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0" name="Picture 251" descr="sdhclogo">
          <a:extLst>
            <a:ext uri="{FF2B5EF4-FFF2-40B4-BE49-F238E27FC236}">
              <a16:creationId xmlns:a16="http://schemas.microsoft.com/office/drawing/2014/main" id="{00000000-0008-0000-04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1" name="Picture 252" descr="sdhclogo">
          <a:extLst>
            <a:ext uri="{FF2B5EF4-FFF2-40B4-BE49-F238E27FC236}">
              <a16:creationId xmlns:a16="http://schemas.microsoft.com/office/drawing/2014/main" id="{00000000-0008-0000-04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2" name="Picture 253" descr="sdhclogo">
          <a:extLst>
            <a:ext uri="{FF2B5EF4-FFF2-40B4-BE49-F238E27FC236}">
              <a16:creationId xmlns:a16="http://schemas.microsoft.com/office/drawing/2014/main" id="{00000000-0008-0000-04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3" name="Picture 254" descr="sdhclogo">
          <a:extLst>
            <a:ext uri="{FF2B5EF4-FFF2-40B4-BE49-F238E27FC236}">
              <a16:creationId xmlns:a16="http://schemas.microsoft.com/office/drawing/2014/main" id="{00000000-0008-0000-04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4" name="Picture 255" descr="sdhclogo">
          <a:extLst>
            <a:ext uri="{FF2B5EF4-FFF2-40B4-BE49-F238E27FC236}">
              <a16:creationId xmlns:a16="http://schemas.microsoft.com/office/drawing/2014/main" id="{00000000-0008-0000-04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5" name="Picture 256" descr="sdhclogo">
          <a:extLst>
            <a:ext uri="{FF2B5EF4-FFF2-40B4-BE49-F238E27FC236}">
              <a16:creationId xmlns:a16="http://schemas.microsoft.com/office/drawing/2014/main" id="{00000000-0008-0000-04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6" name="Picture 257" descr="sdhclogo">
          <a:extLst>
            <a:ext uri="{FF2B5EF4-FFF2-40B4-BE49-F238E27FC236}">
              <a16:creationId xmlns:a16="http://schemas.microsoft.com/office/drawing/2014/main" id="{00000000-0008-0000-04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7" name="Picture 258" descr="sdhclogo">
          <a:extLst>
            <a:ext uri="{FF2B5EF4-FFF2-40B4-BE49-F238E27FC236}">
              <a16:creationId xmlns:a16="http://schemas.microsoft.com/office/drawing/2014/main" id="{00000000-0008-0000-04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8" name="Picture 259" descr="sdhclogo">
          <a:extLst>
            <a:ext uri="{FF2B5EF4-FFF2-40B4-BE49-F238E27FC236}">
              <a16:creationId xmlns:a16="http://schemas.microsoft.com/office/drawing/2014/main" id="{00000000-0008-0000-04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59" name="Picture 260" descr="sdhclogo">
          <a:extLst>
            <a:ext uri="{FF2B5EF4-FFF2-40B4-BE49-F238E27FC236}">
              <a16:creationId xmlns:a16="http://schemas.microsoft.com/office/drawing/2014/main" id="{00000000-0008-0000-04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0" name="Picture 261" descr="sdhclogo">
          <a:extLst>
            <a:ext uri="{FF2B5EF4-FFF2-40B4-BE49-F238E27FC236}">
              <a16:creationId xmlns:a16="http://schemas.microsoft.com/office/drawing/2014/main" id="{00000000-0008-0000-04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1" name="Picture 262" descr="sdhclogo">
          <a:extLst>
            <a:ext uri="{FF2B5EF4-FFF2-40B4-BE49-F238E27FC236}">
              <a16:creationId xmlns:a16="http://schemas.microsoft.com/office/drawing/2014/main" id="{00000000-0008-0000-04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2" name="Picture 263" descr="sdhclogo">
          <a:extLst>
            <a:ext uri="{FF2B5EF4-FFF2-40B4-BE49-F238E27FC236}">
              <a16:creationId xmlns:a16="http://schemas.microsoft.com/office/drawing/2014/main" id="{00000000-0008-0000-04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3" name="Picture 264" descr="sdhclogo">
          <a:extLst>
            <a:ext uri="{FF2B5EF4-FFF2-40B4-BE49-F238E27FC236}">
              <a16:creationId xmlns:a16="http://schemas.microsoft.com/office/drawing/2014/main" id="{00000000-0008-0000-04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4" name="Picture 265" descr="sdhclogo">
          <a:extLst>
            <a:ext uri="{FF2B5EF4-FFF2-40B4-BE49-F238E27FC236}">
              <a16:creationId xmlns:a16="http://schemas.microsoft.com/office/drawing/2014/main" id="{00000000-0008-0000-04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5" name="Picture 266" descr="sdhclogo">
          <a:extLst>
            <a:ext uri="{FF2B5EF4-FFF2-40B4-BE49-F238E27FC236}">
              <a16:creationId xmlns:a16="http://schemas.microsoft.com/office/drawing/2014/main" id="{00000000-0008-0000-04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6" name="Picture 267" descr="sdhclogo">
          <a:extLst>
            <a:ext uri="{FF2B5EF4-FFF2-40B4-BE49-F238E27FC236}">
              <a16:creationId xmlns:a16="http://schemas.microsoft.com/office/drawing/2014/main" id="{00000000-0008-0000-0400-00000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7" name="Picture 268" descr="sdhclogo">
          <a:extLst>
            <a:ext uri="{FF2B5EF4-FFF2-40B4-BE49-F238E27FC236}">
              <a16:creationId xmlns:a16="http://schemas.microsoft.com/office/drawing/2014/main" id="{00000000-0008-0000-0400-00000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8" name="Picture 269" descr="sdhclogo">
          <a:extLst>
            <a:ext uri="{FF2B5EF4-FFF2-40B4-BE49-F238E27FC236}">
              <a16:creationId xmlns:a16="http://schemas.microsoft.com/office/drawing/2014/main" id="{00000000-0008-0000-0400-00000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69" name="Picture 270" descr="sdhclogo">
          <a:extLst>
            <a:ext uri="{FF2B5EF4-FFF2-40B4-BE49-F238E27FC236}">
              <a16:creationId xmlns:a16="http://schemas.microsoft.com/office/drawing/2014/main" id="{00000000-0008-0000-0400-00000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0" name="Picture 271" descr="sdhclogo">
          <a:extLst>
            <a:ext uri="{FF2B5EF4-FFF2-40B4-BE49-F238E27FC236}">
              <a16:creationId xmlns:a16="http://schemas.microsoft.com/office/drawing/2014/main" id="{00000000-0008-0000-0400-00000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1" name="Picture 272" descr="sdhclogo">
          <a:extLst>
            <a:ext uri="{FF2B5EF4-FFF2-40B4-BE49-F238E27FC236}">
              <a16:creationId xmlns:a16="http://schemas.microsoft.com/office/drawing/2014/main" id="{00000000-0008-0000-04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2" name="Picture 273" descr="sdhclogo">
          <a:extLst>
            <a:ext uri="{FF2B5EF4-FFF2-40B4-BE49-F238E27FC236}">
              <a16:creationId xmlns:a16="http://schemas.microsoft.com/office/drawing/2014/main" id="{00000000-0008-0000-0400-00001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3" name="Picture 274" descr="sdhclogo">
          <a:extLst>
            <a:ext uri="{FF2B5EF4-FFF2-40B4-BE49-F238E27FC236}">
              <a16:creationId xmlns:a16="http://schemas.microsoft.com/office/drawing/2014/main" id="{00000000-0008-0000-0400-00001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4" name="Picture 275" descr="sdhclogo">
          <a:extLst>
            <a:ext uri="{FF2B5EF4-FFF2-40B4-BE49-F238E27FC236}">
              <a16:creationId xmlns:a16="http://schemas.microsoft.com/office/drawing/2014/main" id="{00000000-0008-0000-0400-00001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5" name="Picture 276" descr="sdhclogo">
          <a:extLst>
            <a:ext uri="{FF2B5EF4-FFF2-40B4-BE49-F238E27FC236}">
              <a16:creationId xmlns:a16="http://schemas.microsoft.com/office/drawing/2014/main" id="{00000000-0008-0000-0400-00001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6" name="Picture 277" descr="sdhclogo">
          <a:extLst>
            <a:ext uri="{FF2B5EF4-FFF2-40B4-BE49-F238E27FC236}">
              <a16:creationId xmlns:a16="http://schemas.microsoft.com/office/drawing/2014/main" id="{00000000-0008-0000-0400-00001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7" name="Picture 278" descr="sdhclogo">
          <a:extLst>
            <a:ext uri="{FF2B5EF4-FFF2-40B4-BE49-F238E27FC236}">
              <a16:creationId xmlns:a16="http://schemas.microsoft.com/office/drawing/2014/main" id="{00000000-0008-0000-0400-00001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8" name="Picture 279" descr="sdhclogo">
          <a:extLst>
            <a:ext uri="{FF2B5EF4-FFF2-40B4-BE49-F238E27FC236}">
              <a16:creationId xmlns:a16="http://schemas.microsoft.com/office/drawing/2014/main" id="{00000000-0008-0000-0400-00001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79" name="Picture 280" descr="sdhclogo">
          <a:extLst>
            <a:ext uri="{FF2B5EF4-FFF2-40B4-BE49-F238E27FC236}">
              <a16:creationId xmlns:a16="http://schemas.microsoft.com/office/drawing/2014/main" id="{00000000-0008-0000-0400-00001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0" name="Picture 281" descr="sdhclogo">
          <a:extLst>
            <a:ext uri="{FF2B5EF4-FFF2-40B4-BE49-F238E27FC236}">
              <a16:creationId xmlns:a16="http://schemas.microsoft.com/office/drawing/2014/main" id="{00000000-0008-0000-0400-00001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1" name="Picture 282" descr="sdhclogo">
          <a:extLst>
            <a:ext uri="{FF2B5EF4-FFF2-40B4-BE49-F238E27FC236}">
              <a16:creationId xmlns:a16="http://schemas.microsoft.com/office/drawing/2014/main" id="{00000000-0008-0000-0400-00001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2" name="Picture 283" descr="sdhclogo">
          <a:extLst>
            <a:ext uri="{FF2B5EF4-FFF2-40B4-BE49-F238E27FC236}">
              <a16:creationId xmlns:a16="http://schemas.microsoft.com/office/drawing/2014/main" id="{00000000-0008-0000-0400-00001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3" name="Picture 284" descr="sdhclogo">
          <a:extLst>
            <a:ext uri="{FF2B5EF4-FFF2-40B4-BE49-F238E27FC236}">
              <a16:creationId xmlns:a16="http://schemas.microsoft.com/office/drawing/2014/main" id="{00000000-0008-0000-0400-00001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4" name="Picture 285" descr="sdhclogo">
          <a:extLst>
            <a:ext uri="{FF2B5EF4-FFF2-40B4-BE49-F238E27FC236}">
              <a16:creationId xmlns:a16="http://schemas.microsoft.com/office/drawing/2014/main" id="{00000000-0008-0000-0400-00001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5" name="Picture 286" descr="sdhclogo">
          <a:extLst>
            <a:ext uri="{FF2B5EF4-FFF2-40B4-BE49-F238E27FC236}">
              <a16:creationId xmlns:a16="http://schemas.microsoft.com/office/drawing/2014/main" id="{00000000-0008-0000-0400-00001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6" name="Picture 287" descr="sdhclogo">
          <a:extLst>
            <a:ext uri="{FF2B5EF4-FFF2-40B4-BE49-F238E27FC236}">
              <a16:creationId xmlns:a16="http://schemas.microsoft.com/office/drawing/2014/main" id="{00000000-0008-0000-0400-00001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7" name="Picture 288" descr="sdhclogo">
          <a:extLst>
            <a:ext uri="{FF2B5EF4-FFF2-40B4-BE49-F238E27FC236}">
              <a16:creationId xmlns:a16="http://schemas.microsoft.com/office/drawing/2014/main" id="{00000000-0008-0000-0400-00001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8" name="Picture 289" descr="sdhclogo">
          <a:extLst>
            <a:ext uri="{FF2B5EF4-FFF2-40B4-BE49-F238E27FC236}">
              <a16:creationId xmlns:a16="http://schemas.microsoft.com/office/drawing/2014/main" id="{00000000-0008-0000-0400-00002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89" name="Picture 290" descr="sdhclogo">
          <a:extLst>
            <a:ext uri="{FF2B5EF4-FFF2-40B4-BE49-F238E27FC236}">
              <a16:creationId xmlns:a16="http://schemas.microsoft.com/office/drawing/2014/main" id="{00000000-0008-0000-0400-00002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0" name="Picture 291" descr="sdhclogo">
          <a:extLst>
            <a:ext uri="{FF2B5EF4-FFF2-40B4-BE49-F238E27FC236}">
              <a16:creationId xmlns:a16="http://schemas.microsoft.com/office/drawing/2014/main" id="{00000000-0008-0000-0400-00002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1" name="Picture 292" descr="sdhclogo">
          <a:extLst>
            <a:ext uri="{FF2B5EF4-FFF2-40B4-BE49-F238E27FC236}">
              <a16:creationId xmlns:a16="http://schemas.microsoft.com/office/drawing/2014/main" id="{00000000-0008-0000-0400-00002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2" name="Picture 293" descr="sdhclogo">
          <a:extLst>
            <a:ext uri="{FF2B5EF4-FFF2-40B4-BE49-F238E27FC236}">
              <a16:creationId xmlns:a16="http://schemas.microsoft.com/office/drawing/2014/main" id="{00000000-0008-0000-0400-00002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3" name="Picture 294" descr="sdhclogo">
          <a:extLst>
            <a:ext uri="{FF2B5EF4-FFF2-40B4-BE49-F238E27FC236}">
              <a16:creationId xmlns:a16="http://schemas.microsoft.com/office/drawing/2014/main" id="{00000000-0008-0000-0400-00002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4" name="Picture 295" descr="sdhclogo">
          <a:extLst>
            <a:ext uri="{FF2B5EF4-FFF2-40B4-BE49-F238E27FC236}">
              <a16:creationId xmlns:a16="http://schemas.microsoft.com/office/drawing/2014/main" id="{00000000-0008-0000-0400-00002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5" name="Picture 296" descr="sdhclogo">
          <a:extLst>
            <a:ext uri="{FF2B5EF4-FFF2-40B4-BE49-F238E27FC236}">
              <a16:creationId xmlns:a16="http://schemas.microsoft.com/office/drawing/2014/main" id="{00000000-0008-0000-0400-00002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6" name="Picture 297" descr="sdhclogo">
          <a:extLst>
            <a:ext uri="{FF2B5EF4-FFF2-40B4-BE49-F238E27FC236}">
              <a16:creationId xmlns:a16="http://schemas.microsoft.com/office/drawing/2014/main" id="{00000000-0008-0000-0400-00002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7" name="Picture 298" descr="sdhclogo">
          <a:extLst>
            <a:ext uri="{FF2B5EF4-FFF2-40B4-BE49-F238E27FC236}">
              <a16:creationId xmlns:a16="http://schemas.microsoft.com/office/drawing/2014/main" id="{00000000-0008-0000-0400-00002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8" name="Picture 299" descr="sdhclogo">
          <a:extLst>
            <a:ext uri="{FF2B5EF4-FFF2-40B4-BE49-F238E27FC236}">
              <a16:creationId xmlns:a16="http://schemas.microsoft.com/office/drawing/2014/main" id="{00000000-0008-0000-0400-00002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299" name="Picture 300" descr="sdhclogo">
          <a:extLst>
            <a:ext uri="{FF2B5EF4-FFF2-40B4-BE49-F238E27FC236}">
              <a16:creationId xmlns:a16="http://schemas.microsoft.com/office/drawing/2014/main" id="{00000000-0008-0000-0400-00002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0" name="Picture 301" descr="sdhclogo">
          <a:extLst>
            <a:ext uri="{FF2B5EF4-FFF2-40B4-BE49-F238E27FC236}">
              <a16:creationId xmlns:a16="http://schemas.microsoft.com/office/drawing/2014/main" id="{00000000-0008-0000-0400-00002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1" name="Picture 302" descr="sdhclogo">
          <a:extLst>
            <a:ext uri="{FF2B5EF4-FFF2-40B4-BE49-F238E27FC236}">
              <a16:creationId xmlns:a16="http://schemas.microsoft.com/office/drawing/2014/main" id="{00000000-0008-0000-0400-00002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2" name="Picture 303" descr="sdhclogo">
          <a:extLst>
            <a:ext uri="{FF2B5EF4-FFF2-40B4-BE49-F238E27FC236}">
              <a16:creationId xmlns:a16="http://schemas.microsoft.com/office/drawing/2014/main" id="{00000000-0008-0000-0400-00002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3" name="Picture 304" descr="sdhclogo">
          <a:extLst>
            <a:ext uri="{FF2B5EF4-FFF2-40B4-BE49-F238E27FC236}">
              <a16:creationId xmlns:a16="http://schemas.microsoft.com/office/drawing/2014/main" id="{00000000-0008-0000-0400-00002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4" name="Picture 305" descr="sdhclogo">
          <a:extLst>
            <a:ext uri="{FF2B5EF4-FFF2-40B4-BE49-F238E27FC236}">
              <a16:creationId xmlns:a16="http://schemas.microsoft.com/office/drawing/2014/main" id="{00000000-0008-0000-0400-00003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5" name="Picture 306" descr="sdhclogo">
          <a:extLst>
            <a:ext uri="{FF2B5EF4-FFF2-40B4-BE49-F238E27FC236}">
              <a16:creationId xmlns:a16="http://schemas.microsoft.com/office/drawing/2014/main" id="{00000000-0008-0000-0400-00003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6" name="Picture 307" descr="sdhclogo">
          <a:extLst>
            <a:ext uri="{FF2B5EF4-FFF2-40B4-BE49-F238E27FC236}">
              <a16:creationId xmlns:a16="http://schemas.microsoft.com/office/drawing/2014/main" id="{00000000-0008-0000-0400-00003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7" name="Picture 308" descr="sdhclogo">
          <a:extLst>
            <a:ext uri="{FF2B5EF4-FFF2-40B4-BE49-F238E27FC236}">
              <a16:creationId xmlns:a16="http://schemas.microsoft.com/office/drawing/2014/main" id="{00000000-0008-0000-0400-00003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8" name="Picture 309" descr="sdhclogo">
          <a:extLst>
            <a:ext uri="{FF2B5EF4-FFF2-40B4-BE49-F238E27FC236}">
              <a16:creationId xmlns:a16="http://schemas.microsoft.com/office/drawing/2014/main" id="{00000000-0008-0000-0400-00003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09" name="Picture 310" descr="sdhclogo">
          <a:extLst>
            <a:ext uri="{FF2B5EF4-FFF2-40B4-BE49-F238E27FC236}">
              <a16:creationId xmlns:a16="http://schemas.microsoft.com/office/drawing/2014/main" id="{00000000-0008-0000-0400-00003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0" name="Picture 311" descr="sdhclogo">
          <a:extLst>
            <a:ext uri="{FF2B5EF4-FFF2-40B4-BE49-F238E27FC236}">
              <a16:creationId xmlns:a16="http://schemas.microsoft.com/office/drawing/2014/main" id="{00000000-0008-0000-0400-00003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1" name="Picture 312" descr="sdhclogo">
          <a:extLst>
            <a:ext uri="{FF2B5EF4-FFF2-40B4-BE49-F238E27FC236}">
              <a16:creationId xmlns:a16="http://schemas.microsoft.com/office/drawing/2014/main" id="{00000000-0008-0000-0400-00003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2" name="Picture 313" descr="sdhclogo">
          <a:extLst>
            <a:ext uri="{FF2B5EF4-FFF2-40B4-BE49-F238E27FC236}">
              <a16:creationId xmlns:a16="http://schemas.microsoft.com/office/drawing/2014/main" id="{00000000-0008-0000-0400-00003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3" name="Picture 314" descr="sdhclogo">
          <a:extLst>
            <a:ext uri="{FF2B5EF4-FFF2-40B4-BE49-F238E27FC236}">
              <a16:creationId xmlns:a16="http://schemas.microsoft.com/office/drawing/2014/main" id="{00000000-0008-0000-0400-00003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4" name="Picture 315" descr="sdhclogo">
          <a:extLst>
            <a:ext uri="{FF2B5EF4-FFF2-40B4-BE49-F238E27FC236}">
              <a16:creationId xmlns:a16="http://schemas.microsoft.com/office/drawing/2014/main" id="{00000000-0008-0000-0400-00003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5" name="Picture 316" descr="sdhclogo">
          <a:extLst>
            <a:ext uri="{FF2B5EF4-FFF2-40B4-BE49-F238E27FC236}">
              <a16:creationId xmlns:a16="http://schemas.microsoft.com/office/drawing/2014/main" id="{00000000-0008-0000-0400-00003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6" name="Picture 317" descr="sdhclogo">
          <a:extLst>
            <a:ext uri="{FF2B5EF4-FFF2-40B4-BE49-F238E27FC236}">
              <a16:creationId xmlns:a16="http://schemas.microsoft.com/office/drawing/2014/main" id="{00000000-0008-0000-0400-00003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7" name="Picture 318" descr="sdhclogo">
          <a:extLst>
            <a:ext uri="{FF2B5EF4-FFF2-40B4-BE49-F238E27FC236}">
              <a16:creationId xmlns:a16="http://schemas.microsoft.com/office/drawing/2014/main" id="{00000000-0008-0000-0400-00003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8" name="Picture 319" descr="sdhclogo">
          <a:extLst>
            <a:ext uri="{FF2B5EF4-FFF2-40B4-BE49-F238E27FC236}">
              <a16:creationId xmlns:a16="http://schemas.microsoft.com/office/drawing/2014/main" id="{00000000-0008-0000-0400-00003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19" name="Picture 320" descr="sdhclogo">
          <a:extLst>
            <a:ext uri="{FF2B5EF4-FFF2-40B4-BE49-F238E27FC236}">
              <a16:creationId xmlns:a16="http://schemas.microsoft.com/office/drawing/2014/main" id="{00000000-0008-0000-0400-00003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0" name="Picture 321" descr="sdhclogo">
          <a:extLst>
            <a:ext uri="{FF2B5EF4-FFF2-40B4-BE49-F238E27FC236}">
              <a16:creationId xmlns:a16="http://schemas.microsoft.com/office/drawing/2014/main" id="{00000000-0008-0000-0400-00004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1" name="Picture 322" descr="sdhclogo">
          <a:extLst>
            <a:ext uri="{FF2B5EF4-FFF2-40B4-BE49-F238E27FC236}">
              <a16:creationId xmlns:a16="http://schemas.microsoft.com/office/drawing/2014/main" id="{00000000-0008-0000-0400-00004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2" name="Picture 323" descr="sdhclogo">
          <a:extLst>
            <a:ext uri="{FF2B5EF4-FFF2-40B4-BE49-F238E27FC236}">
              <a16:creationId xmlns:a16="http://schemas.microsoft.com/office/drawing/2014/main" id="{00000000-0008-0000-0400-00004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3" name="Picture 324" descr="sdhclogo">
          <a:extLst>
            <a:ext uri="{FF2B5EF4-FFF2-40B4-BE49-F238E27FC236}">
              <a16:creationId xmlns:a16="http://schemas.microsoft.com/office/drawing/2014/main" id="{00000000-0008-0000-0400-00004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4" name="Picture 325" descr="sdhclogo">
          <a:extLst>
            <a:ext uri="{FF2B5EF4-FFF2-40B4-BE49-F238E27FC236}">
              <a16:creationId xmlns:a16="http://schemas.microsoft.com/office/drawing/2014/main" id="{00000000-0008-0000-0400-00004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5" name="Picture 326" descr="sdhclogo">
          <a:extLst>
            <a:ext uri="{FF2B5EF4-FFF2-40B4-BE49-F238E27FC236}">
              <a16:creationId xmlns:a16="http://schemas.microsoft.com/office/drawing/2014/main" id="{00000000-0008-0000-0400-00004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6" name="Picture 327" descr="sdhclogo">
          <a:extLst>
            <a:ext uri="{FF2B5EF4-FFF2-40B4-BE49-F238E27FC236}">
              <a16:creationId xmlns:a16="http://schemas.microsoft.com/office/drawing/2014/main" id="{00000000-0008-0000-0400-00004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7" name="Picture 328" descr="sdhclogo">
          <a:extLst>
            <a:ext uri="{FF2B5EF4-FFF2-40B4-BE49-F238E27FC236}">
              <a16:creationId xmlns:a16="http://schemas.microsoft.com/office/drawing/2014/main" id="{00000000-0008-0000-0400-00004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8" name="Picture 329" descr="sdhclogo">
          <a:extLst>
            <a:ext uri="{FF2B5EF4-FFF2-40B4-BE49-F238E27FC236}">
              <a16:creationId xmlns:a16="http://schemas.microsoft.com/office/drawing/2014/main" id="{00000000-0008-0000-0400-00004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29" name="Picture 330" descr="sdhclogo">
          <a:extLst>
            <a:ext uri="{FF2B5EF4-FFF2-40B4-BE49-F238E27FC236}">
              <a16:creationId xmlns:a16="http://schemas.microsoft.com/office/drawing/2014/main" id="{00000000-0008-0000-0400-00004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0" name="Picture 331" descr="sdhclogo">
          <a:extLst>
            <a:ext uri="{FF2B5EF4-FFF2-40B4-BE49-F238E27FC236}">
              <a16:creationId xmlns:a16="http://schemas.microsoft.com/office/drawing/2014/main" id="{00000000-0008-0000-0400-00004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1" name="Picture 332" descr="sdhclogo">
          <a:extLst>
            <a:ext uri="{FF2B5EF4-FFF2-40B4-BE49-F238E27FC236}">
              <a16:creationId xmlns:a16="http://schemas.microsoft.com/office/drawing/2014/main" id="{00000000-0008-0000-0400-00004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2" name="Picture 333" descr="sdhclogo">
          <a:extLst>
            <a:ext uri="{FF2B5EF4-FFF2-40B4-BE49-F238E27FC236}">
              <a16:creationId xmlns:a16="http://schemas.microsoft.com/office/drawing/2014/main" id="{00000000-0008-0000-0400-00004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3" name="Picture 334" descr="sdhclogo">
          <a:extLst>
            <a:ext uri="{FF2B5EF4-FFF2-40B4-BE49-F238E27FC236}">
              <a16:creationId xmlns:a16="http://schemas.microsoft.com/office/drawing/2014/main" id="{00000000-0008-0000-0400-00004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4" name="Picture 335" descr="sdhclogo">
          <a:extLst>
            <a:ext uri="{FF2B5EF4-FFF2-40B4-BE49-F238E27FC236}">
              <a16:creationId xmlns:a16="http://schemas.microsoft.com/office/drawing/2014/main" id="{00000000-0008-0000-0400-00004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5" name="Picture 336" descr="sdhclogo">
          <a:extLst>
            <a:ext uri="{FF2B5EF4-FFF2-40B4-BE49-F238E27FC236}">
              <a16:creationId xmlns:a16="http://schemas.microsoft.com/office/drawing/2014/main" id="{00000000-0008-0000-0400-00004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6" name="Picture 337" descr="sdhclogo">
          <a:extLst>
            <a:ext uri="{FF2B5EF4-FFF2-40B4-BE49-F238E27FC236}">
              <a16:creationId xmlns:a16="http://schemas.microsoft.com/office/drawing/2014/main" id="{00000000-0008-0000-0400-00005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7" name="Picture 338" descr="sdhclogo">
          <a:extLst>
            <a:ext uri="{FF2B5EF4-FFF2-40B4-BE49-F238E27FC236}">
              <a16:creationId xmlns:a16="http://schemas.microsoft.com/office/drawing/2014/main" id="{00000000-0008-0000-0400-00005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8" name="Picture 339" descr="sdhclogo">
          <a:extLst>
            <a:ext uri="{FF2B5EF4-FFF2-40B4-BE49-F238E27FC236}">
              <a16:creationId xmlns:a16="http://schemas.microsoft.com/office/drawing/2014/main" id="{00000000-0008-0000-0400-00005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39" name="Picture 340" descr="sdhclogo">
          <a:extLst>
            <a:ext uri="{FF2B5EF4-FFF2-40B4-BE49-F238E27FC236}">
              <a16:creationId xmlns:a16="http://schemas.microsoft.com/office/drawing/2014/main" id="{00000000-0008-0000-0400-00005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0" name="Picture 341" descr="sdhclogo">
          <a:extLst>
            <a:ext uri="{FF2B5EF4-FFF2-40B4-BE49-F238E27FC236}">
              <a16:creationId xmlns:a16="http://schemas.microsoft.com/office/drawing/2014/main" id="{00000000-0008-0000-0400-00005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1" name="Picture 342" descr="sdhclogo">
          <a:extLst>
            <a:ext uri="{FF2B5EF4-FFF2-40B4-BE49-F238E27FC236}">
              <a16:creationId xmlns:a16="http://schemas.microsoft.com/office/drawing/2014/main" id="{00000000-0008-0000-0400-00005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2" name="Picture 343" descr="sdhclogo">
          <a:extLst>
            <a:ext uri="{FF2B5EF4-FFF2-40B4-BE49-F238E27FC236}">
              <a16:creationId xmlns:a16="http://schemas.microsoft.com/office/drawing/2014/main" id="{00000000-0008-0000-0400-00005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3" name="Picture 344" descr="sdhclogo">
          <a:extLst>
            <a:ext uri="{FF2B5EF4-FFF2-40B4-BE49-F238E27FC236}">
              <a16:creationId xmlns:a16="http://schemas.microsoft.com/office/drawing/2014/main" id="{00000000-0008-0000-0400-00005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4" name="Picture 345" descr="sdhclogo">
          <a:extLst>
            <a:ext uri="{FF2B5EF4-FFF2-40B4-BE49-F238E27FC236}">
              <a16:creationId xmlns:a16="http://schemas.microsoft.com/office/drawing/2014/main" id="{00000000-0008-0000-0400-00005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5" name="Picture 346" descr="sdhclogo">
          <a:extLst>
            <a:ext uri="{FF2B5EF4-FFF2-40B4-BE49-F238E27FC236}">
              <a16:creationId xmlns:a16="http://schemas.microsoft.com/office/drawing/2014/main" id="{00000000-0008-0000-0400-00005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6" name="Picture 347" descr="sdhclogo">
          <a:extLst>
            <a:ext uri="{FF2B5EF4-FFF2-40B4-BE49-F238E27FC236}">
              <a16:creationId xmlns:a16="http://schemas.microsoft.com/office/drawing/2014/main" id="{00000000-0008-0000-0400-00005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7" name="Picture 348" descr="sdhclogo">
          <a:extLst>
            <a:ext uri="{FF2B5EF4-FFF2-40B4-BE49-F238E27FC236}">
              <a16:creationId xmlns:a16="http://schemas.microsoft.com/office/drawing/2014/main" id="{00000000-0008-0000-0400-00005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8" name="Picture 349" descr="sdhclogo">
          <a:extLst>
            <a:ext uri="{FF2B5EF4-FFF2-40B4-BE49-F238E27FC236}">
              <a16:creationId xmlns:a16="http://schemas.microsoft.com/office/drawing/2014/main" id="{00000000-0008-0000-0400-00005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49" name="Picture 350" descr="sdhclogo">
          <a:extLst>
            <a:ext uri="{FF2B5EF4-FFF2-40B4-BE49-F238E27FC236}">
              <a16:creationId xmlns:a16="http://schemas.microsoft.com/office/drawing/2014/main" id="{00000000-0008-0000-0400-00005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0" name="Picture 351" descr="sdhclogo">
          <a:extLst>
            <a:ext uri="{FF2B5EF4-FFF2-40B4-BE49-F238E27FC236}">
              <a16:creationId xmlns:a16="http://schemas.microsoft.com/office/drawing/2014/main" id="{00000000-0008-0000-0400-00005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1" name="Picture 352" descr="sdhclogo">
          <a:extLst>
            <a:ext uri="{FF2B5EF4-FFF2-40B4-BE49-F238E27FC236}">
              <a16:creationId xmlns:a16="http://schemas.microsoft.com/office/drawing/2014/main" id="{00000000-0008-0000-0400-00005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2" name="Picture 353" descr="sdhclogo">
          <a:extLst>
            <a:ext uri="{FF2B5EF4-FFF2-40B4-BE49-F238E27FC236}">
              <a16:creationId xmlns:a16="http://schemas.microsoft.com/office/drawing/2014/main" id="{00000000-0008-0000-0400-00006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3" name="Picture 354" descr="sdhclogo">
          <a:extLst>
            <a:ext uri="{FF2B5EF4-FFF2-40B4-BE49-F238E27FC236}">
              <a16:creationId xmlns:a16="http://schemas.microsoft.com/office/drawing/2014/main" id="{00000000-0008-0000-0400-00006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4" name="Picture 355" descr="sdhclogo">
          <a:extLst>
            <a:ext uri="{FF2B5EF4-FFF2-40B4-BE49-F238E27FC236}">
              <a16:creationId xmlns:a16="http://schemas.microsoft.com/office/drawing/2014/main" id="{00000000-0008-0000-0400-00006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5" name="Picture 356" descr="sdhclogo">
          <a:extLst>
            <a:ext uri="{FF2B5EF4-FFF2-40B4-BE49-F238E27FC236}">
              <a16:creationId xmlns:a16="http://schemas.microsoft.com/office/drawing/2014/main" id="{00000000-0008-0000-0400-00006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6" name="Picture 357" descr="sdhclogo">
          <a:extLst>
            <a:ext uri="{FF2B5EF4-FFF2-40B4-BE49-F238E27FC236}">
              <a16:creationId xmlns:a16="http://schemas.microsoft.com/office/drawing/2014/main" id="{00000000-0008-0000-0400-00006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7" name="Picture 358" descr="sdhclogo">
          <a:extLst>
            <a:ext uri="{FF2B5EF4-FFF2-40B4-BE49-F238E27FC236}">
              <a16:creationId xmlns:a16="http://schemas.microsoft.com/office/drawing/2014/main" id="{00000000-0008-0000-0400-00006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8" name="Picture 359" descr="sdhclogo">
          <a:extLst>
            <a:ext uri="{FF2B5EF4-FFF2-40B4-BE49-F238E27FC236}">
              <a16:creationId xmlns:a16="http://schemas.microsoft.com/office/drawing/2014/main" id="{00000000-0008-0000-0400-00006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59" name="Picture 360" descr="sdhclogo">
          <a:extLst>
            <a:ext uri="{FF2B5EF4-FFF2-40B4-BE49-F238E27FC236}">
              <a16:creationId xmlns:a16="http://schemas.microsoft.com/office/drawing/2014/main" id="{00000000-0008-0000-0400-00006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0" name="Picture 361" descr="sdhclogo">
          <a:extLst>
            <a:ext uri="{FF2B5EF4-FFF2-40B4-BE49-F238E27FC236}">
              <a16:creationId xmlns:a16="http://schemas.microsoft.com/office/drawing/2014/main" id="{00000000-0008-0000-0400-00006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1" name="Picture 362" descr="sdhclogo">
          <a:extLst>
            <a:ext uri="{FF2B5EF4-FFF2-40B4-BE49-F238E27FC236}">
              <a16:creationId xmlns:a16="http://schemas.microsoft.com/office/drawing/2014/main" id="{00000000-0008-0000-0400-00006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2" name="Picture 363" descr="sdhclogo">
          <a:extLst>
            <a:ext uri="{FF2B5EF4-FFF2-40B4-BE49-F238E27FC236}">
              <a16:creationId xmlns:a16="http://schemas.microsoft.com/office/drawing/2014/main" id="{00000000-0008-0000-0400-00006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3" name="Picture 364" descr="sdhclogo">
          <a:extLst>
            <a:ext uri="{FF2B5EF4-FFF2-40B4-BE49-F238E27FC236}">
              <a16:creationId xmlns:a16="http://schemas.microsoft.com/office/drawing/2014/main" id="{00000000-0008-0000-0400-00006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4" name="Picture 365" descr="sdhclogo">
          <a:extLst>
            <a:ext uri="{FF2B5EF4-FFF2-40B4-BE49-F238E27FC236}">
              <a16:creationId xmlns:a16="http://schemas.microsoft.com/office/drawing/2014/main" id="{00000000-0008-0000-0400-00006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5" name="Picture 366" descr="sdhclogo">
          <a:extLst>
            <a:ext uri="{FF2B5EF4-FFF2-40B4-BE49-F238E27FC236}">
              <a16:creationId xmlns:a16="http://schemas.microsoft.com/office/drawing/2014/main" id="{00000000-0008-0000-0400-00006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6" name="Picture 367" descr="sdhclogo">
          <a:extLst>
            <a:ext uri="{FF2B5EF4-FFF2-40B4-BE49-F238E27FC236}">
              <a16:creationId xmlns:a16="http://schemas.microsoft.com/office/drawing/2014/main" id="{00000000-0008-0000-0400-00006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7" name="Picture 368" descr="sdhclogo">
          <a:extLst>
            <a:ext uri="{FF2B5EF4-FFF2-40B4-BE49-F238E27FC236}">
              <a16:creationId xmlns:a16="http://schemas.microsoft.com/office/drawing/2014/main" id="{00000000-0008-0000-0400-00006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8" name="Picture 369" descr="sdhclogo">
          <a:extLst>
            <a:ext uri="{FF2B5EF4-FFF2-40B4-BE49-F238E27FC236}">
              <a16:creationId xmlns:a16="http://schemas.microsoft.com/office/drawing/2014/main" id="{00000000-0008-0000-0400-00007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69" name="Picture 370" descr="sdhclogo">
          <a:extLst>
            <a:ext uri="{FF2B5EF4-FFF2-40B4-BE49-F238E27FC236}">
              <a16:creationId xmlns:a16="http://schemas.microsoft.com/office/drawing/2014/main" id="{00000000-0008-0000-0400-00007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0" name="Picture 371" descr="sdhclogo">
          <a:extLst>
            <a:ext uri="{FF2B5EF4-FFF2-40B4-BE49-F238E27FC236}">
              <a16:creationId xmlns:a16="http://schemas.microsoft.com/office/drawing/2014/main" id="{00000000-0008-0000-0400-00007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1" name="Picture 372" descr="sdhclogo">
          <a:extLst>
            <a:ext uri="{FF2B5EF4-FFF2-40B4-BE49-F238E27FC236}">
              <a16:creationId xmlns:a16="http://schemas.microsoft.com/office/drawing/2014/main" id="{00000000-0008-0000-0400-00007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2" name="Picture 373" descr="sdhclogo">
          <a:extLst>
            <a:ext uri="{FF2B5EF4-FFF2-40B4-BE49-F238E27FC236}">
              <a16:creationId xmlns:a16="http://schemas.microsoft.com/office/drawing/2014/main" id="{00000000-0008-0000-0400-00007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3" name="Picture 374" descr="sdhclogo">
          <a:extLst>
            <a:ext uri="{FF2B5EF4-FFF2-40B4-BE49-F238E27FC236}">
              <a16:creationId xmlns:a16="http://schemas.microsoft.com/office/drawing/2014/main" id="{00000000-0008-0000-0400-00007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4" name="Picture 375" descr="sdhclogo">
          <a:extLst>
            <a:ext uri="{FF2B5EF4-FFF2-40B4-BE49-F238E27FC236}">
              <a16:creationId xmlns:a16="http://schemas.microsoft.com/office/drawing/2014/main" id="{00000000-0008-0000-0400-00007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5" name="Picture 376" descr="sdhclogo">
          <a:extLst>
            <a:ext uri="{FF2B5EF4-FFF2-40B4-BE49-F238E27FC236}">
              <a16:creationId xmlns:a16="http://schemas.microsoft.com/office/drawing/2014/main" id="{00000000-0008-0000-0400-00007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6" name="Picture 377" descr="sdhclogo">
          <a:extLst>
            <a:ext uri="{FF2B5EF4-FFF2-40B4-BE49-F238E27FC236}">
              <a16:creationId xmlns:a16="http://schemas.microsoft.com/office/drawing/2014/main" id="{00000000-0008-0000-0400-00007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7" name="Picture 378" descr="sdhclogo">
          <a:extLst>
            <a:ext uri="{FF2B5EF4-FFF2-40B4-BE49-F238E27FC236}">
              <a16:creationId xmlns:a16="http://schemas.microsoft.com/office/drawing/2014/main" id="{00000000-0008-0000-0400-00007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8" name="Picture 379" descr="sdhclogo">
          <a:extLst>
            <a:ext uri="{FF2B5EF4-FFF2-40B4-BE49-F238E27FC236}">
              <a16:creationId xmlns:a16="http://schemas.microsoft.com/office/drawing/2014/main" id="{00000000-0008-0000-0400-00007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79" name="Picture 380" descr="sdhclogo">
          <a:extLst>
            <a:ext uri="{FF2B5EF4-FFF2-40B4-BE49-F238E27FC236}">
              <a16:creationId xmlns:a16="http://schemas.microsoft.com/office/drawing/2014/main" id="{00000000-0008-0000-0400-00007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0" name="Picture 381" descr="sdhclogo">
          <a:extLst>
            <a:ext uri="{FF2B5EF4-FFF2-40B4-BE49-F238E27FC236}">
              <a16:creationId xmlns:a16="http://schemas.microsoft.com/office/drawing/2014/main" id="{00000000-0008-0000-0400-00007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1" name="Picture 382" descr="sdhclogo">
          <a:extLst>
            <a:ext uri="{FF2B5EF4-FFF2-40B4-BE49-F238E27FC236}">
              <a16:creationId xmlns:a16="http://schemas.microsoft.com/office/drawing/2014/main" id="{00000000-0008-0000-0400-00007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2" name="Picture 383" descr="sdhclogo">
          <a:extLst>
            <a:ext uri="{FF2B5EF4-FFF2-40B4-BE49-F238E27FC236}">
              <a16:creationId xmlns:a16="http://schemas.microsoft.com/office/drawing/2014/main" id="{00000000-0008-0000-0400-00007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3" name="Picture 384" descr="sdhclogo">
          <a:extLst>
            <a:ext uri="{FF2B5EF4-FFF2-40B4-BE49-F238E27FC236}">
              <a16:creationId xmlns:a16="http://schemas.microsoft.com/office/drawing/2014/main" id="{00000000-0008-0000-0400-00007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4" name="Picture 385" descr="sdhclogo">
          <a:extLst>
            <a:ext uri="{FF2B5EF4-FFF2-40B4-BE49-F238E27FC236}">
              <a16:creationId xmlns:a16="http://schemas.microsoft.com/office/drawing/2014/main" id="{00000000-0008-0000-0400-00008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5" name="Picture 386" descr="sdhclogo">
          <a:extLst>
            <a:ext uri="{FF2B5EF4-FFF2-40B4-BE49-F238E27FC236}">
              <a16:creationId xmlns:a16="http://schemas.microsoft.com/office/drawing/2014/main" id="{00000000-0008-0000-0400-00008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6" name="Picture 387" descr="sdhclogo">
          <a:extLst>
            <a:ext uri="{FF2B5EF4-FFF2-40B4-BE49-F238E27FC236}">
              <a16:creationId xmlns:a16="http://schemas.microsoft.com/office/drawing/2014/main" id="{00000000-0008-0000-04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7" name="Picture 388" descr="sdhclogo">
          <a:extLst>
            <a:ext uri="{FF2B5EF4-FFF2-40B4-BE49-F238E27FC236}">
              <a16:creationId xmlns:a16="http://schemas.microsoft.com/office/drawing/2014/main" id="{00000000-0008-0000-0400-00008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8" name="Picture 389" descr="sdhclogo">
          <a:extLst>
            <a:ext uri="{FF2B5EF4-FFF2-40B4-BE49-F238E27FC236}">
              <a16:creationId xmlns:a16="http://schemas.microsoft.com/office/drawing/2014/main" id="{00000000-0008-0000-0400-00008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89" name="Picture 390" descr="sdhclogo">
          <a:extLst>
            <a:ext uri="{FF2B5EF4-FFF2-40B4-BE49-F238E27FC236}">
              <a16:creationId xmlns:a16="http://schemas.microsoft.com/office/drawing/2014/main" id="{00000000-0008-0000-0400-00008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0" name="Picture 391" descr="sdhclogo">
          <a:extLst>
            <a:ext uri="{FF2B5EF4-FFF2-40B4-BE49-F238E27FC236}">
              <a16:creationId xmlns:a16="http://schemas.microsoft.com/office/drawing/2014/main" id="{00000000-0008-0000-0400-00008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1" name="Picture 392" descr="sdhclogo">
          <a:extLst>
            <a:ext uri="{FF2B5EF4-FFF2-40B4-BE49-F238E27FC236}">
              <a16:creationId xmlns:a16="http://schemas.microsoft.com/office/drawing/2014/main" id="{00000000-0008-0000-04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2" name="Picture 393" descr="sdhclogo">
          <a:extLst>
            <a:ext uri="{FF2B5EF4-FFF2-40B4-BE49-F238E27FC236}">
              <a16:creationId xmlns:a16="http://schemas.microsoft.com/office/drawing/2014/main" id="{00000000-0008-0000-0400-00008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3" name="Picture 394" descr="sdhclogo">
          <a:extLst>
            <a:ext uri="{FF2B5EF4-FFF2-40B4-BE49-F238E27FC236}">
              <a16:creationId xmlns:a16="http://schemas.microsoft.com/office/drawing/2014/main" id="{00000000-0008-0000-04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4" name="Picture 395" descr="sdhclogo">
          <a:extLst>
            <a:ext uri="{FF2B5EF4-FFF2-40B4-BE49-F238E27FC236}">
              <a16:creationId xmlns:a16="http://schemas.microsoft.com/office/drawing/2014/main" id="{00000000-0008-0000-0400-00008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5" name="Picture 396" descr="sdhclogo">
          <a:extLst>
            <a:ext uri="{FF2B5EF4-FFF2-40B4-BE49-F238E27FC236}">
              <a16:creationId xmlns:a16="http://schemas.microsoft.com/office/drawing/2014/main" id="{00000000-0008-0000-0400-00008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6" name="Picture 397" descr="sdhclogo">
          <a:extLst>
            <a:ext uri="{FF2B5EF4-FFF2-40B4-BE49-F238E27FC236}">
              <a16:creationId xmlns:a16="http://schemas.microsoft.com/office/drawing/2014/main" id="{00000000-0008-0000-0400-00008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7" name="Picture 398" descr="sdhclogo">
          <a:extLst>
            <a:ext uri="{FF2B5EF4-FFF2-40B4-BE49-F238E27FC236}">
              <a16:creationId xmlns:a16="http://schemas.microsoft.com/office/drawing/2014/main" id="{00000000-0008-0000-0400-00008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8" name="Picture 399" descr="sdhclogo">
          <a:extLst>
            <a:ext uri="{FF2B5EF4-FFF2-40B4-BE49-F238E27FC236}">
              <a16:creationId xmlns:a16="http://schemas.microsoft.com/office/drawing/2014/main" id="{00000000-0008-0000-0400-00008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399" name="Picture 400" descr="sdhclogo">
          <a:extLst>
            <a:ext uri="{FF2B5EF4-FFF2-40B4-BE49-F238E27FC236}">
              <a16:creationId xmlns:a16="http://schemas.microsoft.com/office/drawing/2014/main" id="{00000000-0008-0000-0400-00008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0" name="Picture 401" descr="sdhclogo">
          <a:extLst>
            <a:ext uri="{FF2B5EF4-FFF2-40B4-BE49-F238E27FC236}">
              <a16:creationId xmlns:a16="http://schemas.microsoft.com/office/drawing/2014/main" id="{00000000-0008-0000-0400-00009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1" name="Picture 402" descr="sdhclogo">
          <a:extLst>
            <a:ext uri="{FF2B5EF4-FFF2-40B4-BE49-F238E27FC236}">
              <a16:creationId xmlns:a16="http://schemas.microsoft.com/office/drawing/2014/main" id="{00000000-0008-0000-0400-00009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2" name="Picture 403" descr="sdhclogo">
          <a:extLst>
            <a:ext uri="{FF2B5EF4-FFF2-40B4-BE49-F238E27FC236}">
              <a16:creationId xmlns:a16="http://schemas.microsoft.com/office/drawing/2014/main" id="{00000000-0008-0000-0400-00009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3" name="Picture 404" descr="sdhclogo">
          <a:extLst>
            <a:ext uri="{FF2B5EF4-FFF2-40B4-BE49-F238E27FC236}">
              <a16:creationId xmlns:a16="http://schemas.microsoft.com/office/drawing/2014/main" id="{00000000-0008-0000-0400-00009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4" name="Picture 405" descr="sdhclogo">
          <a:extLst>
            <a:ext uri="{FF2B5EF4-FFF2-40B4-BE49-F238E27FC236}">
              <a16:creationId xmlns:a16="http://schemas.microsoft.com/office/drawing/2014/main" id="{00000000-0008-0000-0400-00009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5" name="Picture 406" descr="sdhclogo">
          <a:extLst>
            <a:ext uri="{FF2B5EF4-FFF2-40B4-BE49-F238E27FC236}">
              <a16:creationId xmlns:a16="http://schemas.microsoft.com/office/drawing/2014/main" id="{00000000-0008-0000-04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6" name="Picture 407" descr="sdhclogo">
          <a:extLst>
            <a:ext uri="{FF2B5EF4-FFF2-40B4-BE49-F238E27FC236}">
              <a16:creationId xmlns:a16="http://schemas.microsoft.com/office/drawing/2014/main" id="{00000000-0008-0000-0400-00009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7" name="Picture 408" descr="sdhclogo">
          <a:extLst>
            <a:ext uri="{FF2B5EF4-FFF2-40B4-BE49-F238E27FC236}">
              <a16:creationId xmlns:a16="http://schemas.microsoft.com/office/drawing/2014/main" id="{00000000-0008-0000-0400-00009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8" name="Picture 409" descr="sdhclogo">
          <a:extLst>
            <a:ext uri="{FF2B5EF4-FFF2-40B4-BE49-F238E27FC236}">
              <a16:creationId xmlns:a16="http://schemas.microsoft.com/office/drawing/2014/main" id="{00000000-0008-0000-0400-00009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09" name="Picture 410" descr="sdhclogo">
          <a:extLst>
            <a:ext uri="{FF2B5EF4-FFF2-40B4-BE49-F238E27FC236}">
              <a16:creationId xmlns:a16="http://schemas.microsoft.com/office/drawing/2014/main" id="{00000000-0008-0000-0400-00009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0" name="Picture 411" descr="sdhclogo">
          <a:extLst>
            <a:ext uri="{FF2B5EF4-FFF2-40B4-BE49-F238E27FC236}">
              <a16:creationId xmlns:a16="http://schemas.microsoft.com/office/drawing/2014/main" id="{00000000-0008-0000-0400-00009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1" name="Picture 412" descr="sdhclogo">
          <a:extLst>
            <a:ext uri="{FF2B5EF4-FFF2-40B4-BE49-F238E27FC236}">
              <a16:creationId xmlns:a16="http://schemas.microsoft.com/office/drawing/2014/main" id="{00000000-0008-0000-0400-00009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2" name="Picture 413" descr="sdhclogo">
          <a:extLst>
            <a:ext uri="{FF2B5EF4-FFF2-40B4-BE49-F238E27FC236}">
              <a16:creationId xmlns:a16="http://schemas.microsoft.com/office/drawing/2014/main" id="{00000000-0008-0000-0400-00009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3" name="Picture 414" descr="sdhclogo">
          <a:extLst>
            <a:ext uri="{FF2B5EF4-FFF2-40B4-BE49-F238E27FC236}">
              <a16:creationId xmlns:a16="http://schemas.microsoft.com/office/drawing/2014/main" id="{00000000-0008-0000-0400-00009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4" name="Picture 415" descr="sdhclogo">
          <a:extLst>
            <a:ext uri="{FF2B5EF4-FFF2-40B4-BE49-F238E27FC236}">
              <a16:creationId xmlns:a16="http://schemas.microsoft.com/office/drawing/2014/main" id="{00000000-0008-0000-0400-00009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5" name="Picture 416" descr="sdhclogo">
          <a:extLst>
            <a:ext uri="{FF2B5EF4-FFF2-40B4-BE49-F238E27FC236}">
              <a16:creationId xmlns:a16="http://schemas.microsoft.com/office/drawing/2014/main" id="{00000000-0008-0000-0400-00009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6" name="Picture 417" descr="sdhclogo">
          <a:extLst>
            <a:ext uri="{FF2B5EF4-FFF2-40B4-BE49-F238E27FC236}">
              <a16:creationId xmlns:a16="http://schemas.microsoft.com/office/drawing/2014/main" id="{00000000-0008-0000-0400-0000A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7" name="Picture 418" descr="sdhclogo">
          <a:extLst>
            <a:ext uri="{FF2B5EF4-FFF2-40B4-BE49-F238E27FC236}">
              <a16:creationId xmlns:a16="http://schemas.microsoft.com/office/drawing/2014/main" id="{00000000-0008-0000-0400-0000A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8" name="Picture 419" descr="sdhclogo">
          <a:extLst>
            <a:ext uri="{FF2B5EF4-FFF2-40B4-BE49-F238E27FC236}">
              <a16:creationId xmlns:a16="http://schemas.microsoft.com/office/drawing/2014/main" id="{00000000-0008-0000-0400-0000A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19" name="Picture 420" descr="sdhclogo">
          <a:extLst>
            <a:ext uri="{FF2B5EF4-FFF2-40B4-BE49-F238E27FC236}">
              <a16:creationId xmlns:a16="http://schemas.microsoft.com/office/drawing/2014/main" id="{00000000-0008-0000-0400-0000A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0" name="Picture 421" descr="sdhclogo">
          <a:extLst>
            <a:ext uri="{FF2B5EF4-FFF2-40B4-BE49-F238E27FC236}">
              <a16:creationId xmlns:a16="http://schemas.microsoft.com/office/drawing/2014/main" id="{00000000-0008-0000-0400-0000A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1" name="Picture 422" descr="sdhclogo">
          <a:extLst>
            <a:ext uri="{FF2B5EF4-FFF2-40B4-BE49-F238E27FC236}">
              <a16:creationId xmlns:a16="http://schemas.microsoft.com/office/drawing/2014/main" id="{00000000-0008-0000-0400-0000A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2" name="Picture 423" descr="sdhclogo">
          <a:extLst>
            <a:ext uri="{FF2B5EF4-FFF2-40B4-BE49-F238E27FC236}">
              <a16:creationId xmlns:a16="http://schemas.microsoft.com/office/drawing/2014/main" id="{00000000-0008-0000-0400-0000A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3" name="Picture 424" descr="sdhclogo">
          <a:extLst>
            <a:ext uri="{FF2B5EF4-FFF2-40B4-BE49-F238E27FC236}">
              <a16:creationId xmlns:a16="http://schemas.microsoft.com/office/drawing/2014/main" id="{00000000-0008-0000-0400-0000A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4" name="Picture 425" descr="sdhclogo">
          <a:extLst>
            <a:ext uri="{FF2B5EF4-FFF2-40B4-BE49-F238E27FC236}">
              <a16:creationId xmlns:a16="http://schemas.microsoft.com/office/drawing/2014/main" id="{00000000-0008-0000-0400-0000A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5" name="Picture 426" descr="sdhclogo">
          <a:extLst>
            <a:ext uri="{FF2B5EF4-FFF2-40B4-BE49-F238E27FC236}">
              <a16:creationId xmlns:a16="http://schemas.microsoft.com/office/drawing/2014/main" id="{00000000-0008-0000-0400-0000A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6" name="Picture 427" descr="sdhclogo">
          <a:extLst>
            <a:ext uri="{FF2B5EF4-FFF2-40B4-BE49-F238E27FC236}">
              <a16:creationId xmlns:a16="http://schemas.microsoft.com/office/drawing/2014/main" id="{00000000-0008-0000-0400-0000A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7" name="Picture 428" descr="sdhclogo">
          <a:extLst>
            <a:ext uri="{FF2B5EF4-FFF2-40B4-BE49-F238E27FC236}">
              <a16:creationId xmlns:a16="http://schemas.microsoft.com/office/drawing/2014/main" id="{00000000-0008-0000-0400-0000A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8" name="Picture 429" descr="sdhclogo">
          <a:extLst>
            <a:ext uri="{FF2B5EF4-FFF2-40B4-BE49-F238E27FC236}">
              <a16:creationId xmlns:a16="http://schemas.microsoft.com/office/drawing/2014/main" id="{00000000-0008-0000-0400-0000A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29" name="Picture 430" descr="sdhclogo">
          <a:extLst>
            <a:ext uri="{FF2B5EF4-FFF2-40B4-BE49-F238E27FC236}">
              <a16:creationId xmlns:a16="http://schemas.microsoft.com/office/drawing/2014/main" id="{00000000-0008-0000-0400-0000A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0" name="Picture 431" descr="sdhclogo">
          <a:extLst>
            <a:ext uri="{FF2B5EF4-FFF2-40B4-BE49-F238E27FC236}">
              <a16:creationId xmlns:a16="http://schemas.microsoft.com/office/drawing/2014/main" id="{00000000-0008-0000-0400-0000A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1" name="Picture 432" descr="sdhclogo">
          <a:extLst>
            <a:ext uri="{FF2B5EF4-FFF2-40B4-BE49-F238E27FC236}">
              <a16:creationId xmlns:a16="http://schemas.microsoft.com/office/drawing/2014/main" id="{00000000-0008-0000-0400-0000A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2" name="Picture 433" descr="sdhclogo">
          <a:extLst>
            <a:ext uri="{FF2B5EF4-FFF2-40B4-BE49-F238E27FC236}">
              <a16:creationId xmlns:a16="http://schemas.microsoft.com/office/drawing/2014/main" id="{00000000-0008-0000-0400-0000B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3" name="Picture 434" descr="sdhclogo">
          <a:extLst>
            <a:ext uri="{FF2B5EF4-FFF2-40B4-BE49-F238E27FC236}">
              <a16:creationId xmlns:a16="http://schemas.microsoft.com/office/drawing/2014/main" id="{00000000-0008-0000-0400-0000B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4" name="Picture 435" descr="sdhclogo">
          <a:extLst>
            <a:ext uri="{FF2B5EF4-FFF2-40B4-BE49-F238E27FC236}">
              <a16:creationId xmlns:a16="http://schemas.microsoft.com/office/drawing/2014/main" id="{00000000-0008-0000-0400-0000B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5" name="Picture 436" descr="sdhclogo">
          <a:extLst>
            <a:ext uri="{FF2B5EF4-FFF2-40B4-BE49-F238E27FC236}">
              <a16:creationId xmlns:a16="http://schemas.microsoft.com/office/drawing/2014/main" id="{00000000-0008-0000-0400-0000B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6" name="Picture 437" descr="sdhclogo">
          <a:extLst>
            <a:ext uri="{FF2B5EF4-FFF2-40B4-BE49-F238E27FC236}">
              <a16:creationId xmlns:a16="http://schemas.microsoft.com/office/drawing/2014/main" id="{00000000-0008-0000-0400-0000B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7" name="Picture 438" descr="sdhclogo">
          <a:extLst>
            <a:ext uri="{FF2B5EF4-FFF2-40B4-BE49-F238E27FC236}">
              <a16:creationId xmlns:a16="http://schemas.microsoft.com/office/drawing/2014/main" id="{00000000-0008-0000-0400-0000B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8" name="Picture 439" descr="sdhclogo">
          <a:extLst>
            <a:ext uri="{FF2B5EF4-FFF2-40B4-BE49-F238E27FC236}">
              <a16:creationId xmlns:a16="http://schemas.microsoft.com/office/drawing/2014/main" id="{00000000-0008-0000-0400-0000B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39" name="Picture 440" descr="sdhclogo">
          <a:extLst>
            <a:ext uri="{FF2B5EF4-FFF2-40B4-BE49-F238E27FC236}">
              <a16:creationId xmlns:a16="http://schemas.microsoft.com/office/drawing/2014/main" id="{00000000-0008-0000-0400-0000B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0" name="Picture 441" descr="sdhclogo">
          <a:extLst>
            <a:ext uri="{FF2B5EF4-FFF2-40B4-BE49-F238E27FC236}">
              <a16:creationId xmlns:a16="http://schemas.microsoft.com/office/drawing/2014/main" id="{00000000-0008-0000-0400-0000B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1" name="Picture 442" descr="sdhclogo">
          <a:extLst>
            <a:ext uri="{FF2B5EF4-FFF2-40B4-BE49-F238E27FC236}">
              <a16:creationId xmlns:a16="http://schemas.microsoft.com/office/drawing/2014/main" id="{00000000-0008-0000-0400-0000B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2" name="Picture 443" descr="sdhclogo">
          <a:extLst>
            <a:ext uri="{FF2B5EF4-FFF2-40B4-BE49-F238E27FC236}">
              <a16:creationId xmlns:a16="http://schemas.microsoft.com/office/drawing/2014/main" id="{00000000-0008-0000-0400-0000B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3" name="Picture 444" descr="sdhclogo">
          <a:extLst>
            <a:ext uri="{FF2B5EF4-FFF2-40B4-BE49-F238E27FC236}">
              <a16:creationId xmlns:a16="http://schemas.microsoft.com/office/drawing/2014/main" id="{00000000-0008-0000-0400-0000B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4" name="Picture 445" descr="sdhclogo">
          <a:extLst>
            <a:ext uri="{FF2B5EF4-FFF2-40B4-BE49-F238E27FC236}">
              <a16:creationId xmlns:a16="http://schemas.microsoft.com/office/drawing/2014/main" id="{00000000-0008-0000-0400-0000B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5" name="Picture 446" descr="sdhclogo">
          <a:extLst>
            <a:ext uri="{FF2B5EF4-FFF2-40B4-BE49-F238E27FC236}">
              <a16:creationId xmlns:a16="http://schemas.microsoft.com/office/drawing/2014/main" id="{00000000-0008-0000-0400-0000B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6" name="Picture 447" descr="sdhclogo">
          <a:extLst>
            <a:ext uri="{FF2B5EF4-FFF2-40B4-BE49-F238E27FC236}">
              <a16:creationId xmlns:a16="http://schemas.microsoft.com/office/drawing/2014/main" id="{00000000-0008-0000-0400-0000B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7" name="Picture 448" descr="sdhclogo">
          <a:extLst>
            <a:ext uri="{FF2B5EF4-FFF2-40B4-BE49-F238E27FC236}">
              <a16:creationId xmlns:a16="http://schemas.microsoft.com/office/drawing/2014/main" id="{00000000-0008-0000-0400-0000B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8" name="Picture 449" descr="sdhclogo">
          <a:extLst>
            <a:ext uri="{FF2B5EF4-FFF2-40B4-BE49-F238E27FC236}">
              <a16:creationId xmlns:a16="http://schemas.microsoft.com/office/drawing/2014/main" id="{00000000-0008-0000-0400-0000C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49" name="Picture 450" descr="sdhclogo">
          <a:extLst>
            <a:ext uri="{FF2B5EF4-FFF2-40B4-BE49-F238E27FC236}">
              <a16:creationId xmlns:a16="http://schemas.microsoft.com/office/drawing/2014/main" id="{00000000-0008-0000-0400-0000C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0" name="Picture 451" descr="sdhclogo">
          <a:extLst>
            <a:ext uri="{FF2B5EF4-FFF2-40B4-BE49-F238E27FC236}">
              <a16:creationId xmlns:a16="http://schemas.microsoft.com/office/drawing/2014/main" id="{00000000-0008-0000-0400-0000C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1" name="Picture 452" descr="sdhclogo">
          <a:extLst>
            <a:ext uri="{FF2B5EF4-FFF2-40B4-BE49-F238E27FC236}">
              <a16:creationId xmlns:a16="http://schemas.microsoft.com/office/drawing/2014/main" id="{00000000-0008-0000-0400-0000C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2" name="Picture 453" descr="sdhclogo">
          <a:extLst>
            <a:ext uri="{FF2B5EF4-FFF2-40B4-BE49-F238E27FC236}">
              <a16:creationId xmlns:a16="http://schemas.microsoft.com/office/drawing/2014/main" id="{00000000-0008-0000-0400-0000C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3" name="Picture 454" descr="sdhclogo">
          <a:extLst>
            <a:ext uri="{FF2B5EF4-FFF2-40B4-BE49-F238E27FC236}">
              <a16:creationId xmlns:a16="http://schemas.microsoft.com/office/drawing/2014/main" id="{00000000-0008-0000-0400-0000C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4" name="Picture 455" descr="sdhclogo">
          <a:extLst>
            <a:ext uri="{FF2B5EF4-FFF2-40B4-BE49-F238E27FC236}">
              <a16:creationId xmlns:a16="http://schemas.microsoft.com/office/drawing/2014/main" id="{00000000-0008-0000-0400-0000C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5" name="Picture 456" descr="sdhclogo">
          <a:extLst>
            <a:ext uri="{FF2B5EF4-FFF2-40B4-BE49-F238E27FC236}">
              <a16:creationId xmlns:a16="http://schemas.microsoft.com/office/drawing/2014/main" id="{00000000-0008-0000-0400-0000C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6" name="Picture 457" descr="sdhclogo">
          <a:extLst>
            <a:ext uri="{FF2B5EF4-FFF2-40B4-BE49-F238E27FC236}">
              <a16:creationId xmlns:a16="http://schemas.microsoft.com/office/drawing/2014/main" id="{00000000-0008-0000-0400-0000C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7" name="Picture 458" descr="sdhclogo">
          <a:extLst>
            <a:ext uri="{FF2B5EF4-FFF2-40B4-BE49-F238E27FC236}">
              <a16:creationId xmlns:a16="http://schemas.microsoft.com/office/drawing/2014/main" id="{00000000-0008-0000-0400-0000C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8" name="Picture 459" descr="sdhclogo">
          <a:extLst>
            <a:ext uri="{FF2B5EF4-FFF2-40B4-BE49-F238E27FC236}">
              <a16:creationId xmlns:a16="http://schemas.microsoft.com/office/drawing/2014/main" id="{00000000-0008-0000-0400-0000C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59" name="Picture 460" descr="sdhclogo">
          <a:extLst>
            <a:ext uri="{FF2B5EF4-FFF2-40B4-BE49-F238E27FC236}">
              <a16:creationId xmlns:a16="http://schemas.microsoft.com/office/drawing/2014/main" id="{00000000-0008-0000-0400-0000C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0" name="Picture 461" descr="sdhclogo">
          <a:extLst>
            <a:ext uri="{FF2B5EF4-FFF2-40B4-BE49-F238E27FC236}">
              <a16:creationId xmlns:a16="http://schemas.microsoft.com/office/drawing/2014/main" id="{00000000-0008-0000-0400-0000C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1" name="Picture 462" descr="sdhclogo">
          <a:extLst>
            <a:ext uri="{FF2B5EF4-FFF2-40B4-BE49-F238E27FC236}">
              <a16:creationId xmlns:a16="http://schemas.microsoft.com/office/drawing/2014/main" id="{00000000-0008-0000-0400-0000C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2" name="Picture 463" descr="sdhclogo">
          <a:extLst>
            <a:ext uri="{FF2B5EF4-FFF2-40B4-BE49-F238E27FC236}">
              <a16:creationId xmlns:a16="http://schemas.microsoft.com/office/drawing/2014/main" id="{00000000-0008-0000-0400-0000C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3" name="Picture 464" descr="sdhclogo">
          <a:extLst>
            <a:ext uri="{FF2B5EF4-FFF2-40B4-BE49-F238E27FC236}">
              <a16:creationId xmlns:a16="http://schemas.microsoft.com/office/drawing/2014/main" id="{00000000-0008-0000-0400-0000C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4" name="Picture 465" descr="sdhclogo">
          <a:extLst>
            <a:ext uri="{FF2B5EF4-FFF2-40B4-BE49-F238E27FC236}">
              <a16:creationId xmlns:a16="http://schemas.microsoft.com/office/drawing/2014/main" id="{00000000-0008-0000-0400-0000D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5" name="Picture 466" descr="sdhclogo">
          <a:extLst>
            <a:ext uri="{FF2B5EF4-FFF2-40B4-BE49-F238E27FC236}">
              <a16:creationId xmlns:a16="http://schemas.microsoft.com/office/drawing/2014/main" id="{00000000-0008-0000-0400-0000D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6" name="Picture 467" descr="sdhclogo">
          <a:extLst>
            <a:ext uri="{FF2B5EF4-FFF2-40B4-BE49-F238E27FC236}">
              <a16:creationId xmlns:a16="http://schemas.microsoft.com/office/drawing/2014/main" id="{00000000-0008-0000-0400-0000D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7" name="Picture 468" descr="sdhclogo">
          <a:extLst>
            <a:ext uri="{FF2B5EF4-FFF2-40B4-BE49-F238E27FC236}">
              <a16:creationId xmlns:a16="http://schemas.microsoft.com/office/drawing/2014/main" id="{00000000-0008-0000-0400-0000D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8" name="Picture 469" descr="sdhclogo">
          <a:extLst>
            <a:ext uri="{FF2B5EF4-FFF2-40B4-BE49-F238E27FC236}">
              <a16:creationId xmlns:a16="http://schemas.microsoft.com/office/drawing/2014/main" id="{00000000-0008-0000-0400-0000D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69" name="Picture 470" descr="sdhclogo">
          <a:extLst>
            <a:ext uri="{FF2B5EF4-FFF2-40B4-BE49-F238E27FC236}">
              <a16:creationId xmlns:a16="http://schemas.microsoft.com/office/drawing/2014/main" id="{00000000-0008-0000-0400-0000D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0" name="Picture 471" descr="sdhclogo">
          <a:extLst>
            <a:ext uri="{FF2B5EF4-FFF2-40B4-BE49-F238E27FC236}">
              <a16:creationId xmlns:a16="http://schemas.microsoft.com/office/drawing/2014/main" id="{00000000-0008-0000-0400-0000D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1" name="Picture 472" descr="sdhclogo">
          <a:extLst>
            <a:ext uri="{FF2B5EF4-FFF2-40B4-BE49-F238E27FC236}">
              <a16:creationId xmlns:a16="http://schemas.microsoft.com/office/drawing/2014/main" id="{00000000-0008-0000-0400-0000D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2" name="Picture 473" descr="sdhclogo">
          <a:extLst>
            <a:ext uri="{FF2B5EF4-FFF2-40B4-BE49-F238E27FC236}">
              <a16:creationId xmlns:a16="http://schemas.microsoft.com/office/drawing/2014/main" id="{00000000-0008-0000-0400-0000D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3" name="Picture 474" descr="sdhclogo">
          <a:extLst>
            <a:ext uri="{FF2B5EF4-FFF2-40B4-BE49-F238E27FC236}">
              <a16:creationId xmlns:a16="http://schemas.microsoft.com/office/drawing/2014/main" id="{00000000-0008-0000-0400-0000D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4" name="Picture 475" descr="sdhclogo">
          <a:extLst>
            <a:ext uri="{FF2B5EF4-FFF2-40B4-BE49-F238E27FC236}">
              <a16:creationId xmlns:a16="http://schemas.microsoft.com/office/drawing/2014/main" id="{00000000-0008-0000-0400-0000D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5" name="Picture 476" descr="sdhclogo">
          <a:extLst>
            <a:ext uri="{FF2B5EF4-FFF2-40B4-BE49-F238E27FC236}">
              <a16:creationId xmlns:a16="http://schemas.microsoft.com/office/drawing/2014/main" id="{00000000-0008-0000-0400-0000D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6" name="Picture 477" descr="sdhclogo">
          <a:extLst>
            <a:ext uri="{FF2B5EF4-FFF2-40B4-BE49-F238E27FC236}">
              <a16:creationId xmlns:a16="http://schemas.microsoft.com/office/drawing/2014/main" id="{00000000-0008-0000-0400-0000D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7" name="Picture 478" descr="sdhclogo">
          <a:extLst>
            <a:ext uri="{FF2B5EF4-FFF2-40B4-BE49-F238E27FC236}">
              <a16:creationId xmlns:a16="http://schemas.microsoft.com/office/drawing/2014/main" id="{00000000-0008-0000-0400-0000D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8" name="Picture 479" descr="sdhclogo">
          <a:extLst>
            <a:ext uri="{FF2B5EF4-FFF2-40B4-BE49-F238E27FC236}">
              <a16:creationId xmlns:a16="http://schemas.microsoft.com/office/drawing/2014/main" id="{00000000-0008-0000-0400-0000D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79" name="Picture 480" descr="sdhclogo">
          <a:extLst>
            <a:ext uri="{FF2B5EF4-FFF2-40B4-BE49-F238E27FC236}">
              <a16:creationId xmlns:a16="http://schemas.microsoft.com/office/drawing/2014/main" id="{00000000-0008-0000-0400-0000D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0" name="Picture 481" descr="sdhclogo">
          <a:extLst>
            <a:ext uri="{FF2B5EF4-FFF2-40B4-BE49-F238E27FC236}">
              <a16:creationId xmlns:a16="http://schemas.microsoft.com/office/drawing/2014/main" id="{00000000-0008-0000-0400-0000E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1" name="Picture 482" descr="sdhclogo">
          <a:extLst>
            <a:ext uri="{FF2B5EF4-FFF2-40B4-BE49-F238E27FC236}">
              <a16:creationId xmlns:a16="http://schemas.microsoft.com/office/drawing/2014/main" id="{00000000-0008-0000-0400-0000E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2" name="Picture 483" descr="sdhclogo">
          <a:extLst>
            <a:ext uri="{FF2B5EF4-FFF2-40B4-BE49-F238E27FC236}">
              <a16:creationId xmlns:a16="http://schemas.microsoft.com/office/drawing/2014/main" id="{00000000-0008-0000-0400-0000E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3" name="Picture 484" descr="sdhclogo">
          <a:extLst>
            <a:ext uri="{FF2B5EF4-FFF2-40B4-BE49-F238E27FC236}">
              <a16:creationId xmlns:a16="http://schemas.microsoft.com/office/drawing/2014/main" id="{00000000-0008-0000-0400-0000E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4" name="Picture 485" descr="sdhclogo">
          <a:extLst>
            <a:ext uri="{FF2B5EF4-FFF2-40B4-BE49-F238E27FC236}">
              <a16:creationId xmlns:a16="http://schemas.microsoft.com/office/drawing/2014/main" id="{00000000-0008-0000-0400-0000E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5" name="Picture 486" descr="sdhclogo">
          <a:extLst>
            <a:ext uri="{FF2B5EF4-FFF2-40B4-BE49-F238E27FC236}">
              <a16:creationId xmlns:a16="http://schemas.microsoft.com/office/drawing/2014/main" id="{00000000-0008-0000-0400-0000E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6" name="Picture 487" descr="sdhclogo">
          <a:extLst>
            <a:ext uri="{FF2B5EF4-FFF2-40B4-BE49-F238E27FC236}">
              <a16:creationId xmlns:a16="http://schemas.microsoft.com/office/drawing/2014/main" id="{00000000-0008-0000-0400-0000E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7" name="Picture 488" descr="sdhclogo">
          <a:extLst>
            <a:ext uri="{FF2B5EF4-FFF2-40B4-BE49-F238E27FC236}">
              <a16:creationId xmlns:a16="http://schemas.microsoft.com/office/drawing/2014/main" id="{00000000-0008-0000-0400-0000E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8" name="Picture 489" descr="sdhclogo">
          <a:extLst>
            <a:ext uri="{FF2B5EF4-FFF2-40B4-BE49-F238E27FC236}">
              <a16:creationId xmlns:a16="http://schemas.microsoft.com/office/drawing/2014/main" id="{00000000-0008-0000-0400-0000E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89" name="Picture 490" descr="sdhclogo">
          <a:extLst>
            <a:ext uri="{FF2B5EF4-FFF2-40B4-BE49-F238E27FC236}">
              <a16:creationId xmlns:a16="http://schemas.microsoft.com/office/drawing/2014/main" id="{00000000-0008-0000-0400-0000E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0" name="Picture 491" descr="sdhclogo">
          <a:extLst>
            <a:ext uri="{FF2B5EF4-FFF2-40B4-BE49-F238E27FC236}">
              <a16:creationId xmlns:a16="http://schemas.microsoft.com/office/drawing/2014/main" id="{00000000-0008-0000-0400-0000E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1" name="Picture 492" descr="sdhclogo">
          <a:extLst>
            <a:ext uri="{FF2B5EF4-FFF2-40B4-BE49-F238E27FC236}">
              <a16:creationId xmlns:a16="http://schemas.microsoft.com/office/drawing/2014/main" id="{00000000-0008-0000-0400-0000E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2" name="Picture 493" descr="sdhclogo">
          <a:extLst>
            <a:ext uri="{FF2B5EF4-FFF2-40B4-BE49-F238E27FC236}">
              <a16:creationId xmlns:a16="http://schemas.microsoft.com/office/drawing/2014/main" id="{00000000-0008-0000-0400-0000E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3" name="Picture 494" descr="sdhclogo">
          <a:extLst>
            <a:ext uri="{FF2B5EF4-FFF2-40B4-BE49-F238E27FC236}">
              <a16:creationId xmlns:a16="http://schemas.microsoft.com/office/drawing/2014/main" id="{00000000-0008-0000-0400-0000E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4" name="Picture 495" descr="sdhclogo">
          <a:extLst>
            <a:ext uri="{FF2B5EF4-FFF2-40B4-BE49-F238E27FC236}">
              <a16:creationId xmlns:a16="http://schemas.microsoft.com/office/drawing/2014/main" id="{00000000-0008-0000-0400-0000E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5" name="Picture 496" descr="sdhclogo">
          <a:extLst>
            <a:ext uri="{FF2B5EF4-FFF2-40B4-BE49-F238E27FC236}">
              <a16:creationId xmlns:a16="http://schemas.microsoft.com/office/drawing/2014/main" id="{00000000-0008-0000-0400-0000E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6" name="Picture 497" descr="sdhclogo">
          <a:extLst>
            <a:ext uri="{FF2B5EF4-FFF2-40B4-BE49-F238E27FC236}">
              <a16:creationId xmlns:a16="http://schemas.microsoft.com/office/drawing/2014/main" id="{00000000-0008-0000-0400-0000F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7" name="Picture 498" descr="sdhclogo">
          <a:extLst>
            <a:ext uri="{FF2B5EF4-FFF2-40B4-BE49-F238E27FC236}">
              <a16:creationId xmlns:a16="http://schemas.microsoft.com/office/drawing/2014/main" id="{00000000-0008-0000-0400-0000F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8" name="Picture 499" descr="sdhclogo">
          <a:extLst>
            <a:ext uri="{FF2B5EF4-FFF2-40B4-BE49-F238E27FC236}">
              <a16:creationId xmlns:a16="http://schemas.microsoft.com/office/drawing/2014/main" id="{00000000-0008-0000-0400-0000F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499" name="Picture 500" descr="sdhclogo">
          <a:extLst>
            <a:ext uri="{FF2B5EF4-FFF2-40B4-BE49-F238E27FC236}">
              <a16:creationId xmlns:a16="http://schemas.microsoft.com/office/drawing/2014/main" id="{00000000-0008-0000-0400-0000F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0" name="Picture 501" descr="sdhclogo">
          <a:extLst>
            <a:ext uri="{FF2B5EF4-FFF2-40B4-BE49-F238E27FC236}">
              <a16:creationId xmlns:a16="http://schemas.microsoft.com/office/drawing/2014/main" id="{00000000-0008-0000-0400-0000F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1" name="Picture 502" descr="sdhclogo">
          <a:extLst>
            <a:ext uri="{FF2B5EF4-FFF2-40B4-BE49-F238E27FC236}">
              <a16:creationId xmlns:a16="http://schemas.microsoft.com/office/drawing/2014/main" id="{00000000-0008-0000-0400-0000F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2" name="Picture 503" descr="sdhclogo">
          <a:extLst>
            <a:ext uri="{FF2B5EF4-FFF2-40B4-BE49-F238E27FC236}">
              <a16:creationId xmlns:a16="http://schemas.microsoft.com/office/drawing/2014/main" id="{00000000-0008-0000-0400-0000F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3" name="Picture 504" descr="sdhclogo">
          <a:extLst>
            <a:ext uri="{FF2B5EF4-FFF2-40B4-BE49-F238E27FC236}">
              <a16:creationId xmlns:a16="http://schemas.microsoft.com/office/drawing/2014/main" id="{00000000-0008-0000-0400-0000F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4" name="Picture 505" descr="sdhclogo">
          <a:extLst>
            <a:ext uri="{FF2B5EF4-FFF2-40B4-BE49-F238E27FC236}">
              <a16:creationId xmlns:a16="http://schemas.microsoft.com/office/drawing/2014/main" id="{00000000-0008-0000-0400-0000F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5" name="Picture 506" descr="sdhclogo">
          <a:extLst>
            <a:ext uri="{FF2B5EF4-FFF2-40B4-BE49-F238E27FC236}">
              <a16:creationId xmlns:a16="http://schemas.microsoft.com/office/drawing/2014/main" id="{00000000-0008-0000-0400-0000F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6" name="Picture 507" descr="sdhclogo">
          <a:extLst>
            <a:ext uri="{FF2B5EF4-FFF2-40B4-BE49-F238E27FC236}">
              <a16:creationId xmlns:a16="http://schemas.microsoft.com/office/drawing/2014/main" id="{00000000-0008-0000-0400-0000F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7" name="Picture 508" descr="sdhclogo">
          <a:extLst>
            <a:ext uri="{FF2B5EF4-FFF2-40B4-BE49-F238E27FC236}">
              <a16:creationId xmlns:a16="http://schemas.microsoft.com/office/drawing/2014/main" id="{00000000-0008-0000-0400-0000F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8" name="Picture 509" descr="sdhclogo">
          <a:extLst>
            <a:ext uri="{FF2B5EF4-FFF2-40B4-BE49-F238E27FC236}">
              <a16:creationId xmlns:a16="http://schemas.microsoft.com/office/drawing/2014/main" id="{00000000-0008-0000-0400-0000F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09" name="Picture 510" descr="sdhclogo">
          <a:extLst>
            <a:ext uri="{FF2B5EF4-FFF2-40B4-BE49-F238E27FC236}">
              <a16:creationId xmlns:a16="http://schemas.microsoft.com/office/drawing/2014/main" id="{00000000-0008-0000-0400-0000F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0" name="Picture 511" descr="sdhclogo">
          <a:extLst>
            <a:ext uri="{FF2B5EF4-FFF2-40B4-BE49-F238E27FC236}">
              <a16:creationId xmlns:a16="http://schemas.microsoft.com/office/drawing/2014/main" id="{00000000-0008-0000-0400-0000F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1" name="Picture 512" descr="sdhclogo">
          <a:extLst>
            <a:ext uri="{FF2B5EF4-FFF2-40B4-BE49-F238E27FC236}">
              <a16:creationId xmlns:a16="http://schemas.microsoft.com/office/drawing/2014/main" id="{00000000-0008-0000-0400-0000F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2" name="Picture 513" descr="sdhclogo">
          <a:extLst>
            <a:ext uri="{FF2B5EF4-FFF2-40B4-BE49-F238E27FC236}">
              <a16:creationId xmlns:a16="http://schemas.microsoft.com/office/drawing/2014/main" id="{00000000-0008-0000-0400-00000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3" name="Picture 514" descr="sdhclogo">
          <a:extLst>
            <a:ext uri="{FF2B5EF4-FFF2-40B4-BE49-F238E27FC236}">
              <a16:creationId xmlns:a16="http://schemas.microsoft.com/office/drawing/2014/main" id="{00000000-0008-0000-0400-00000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4" name="Picture 515" descr="sdhclogo">
          <a:extLst>
            <a:ext uri="{FF2B5EF4-FFF2-40B4-BE49-F238E27FC236}">
              <a16:creationId xmlns:a16="http://schemas.microsoft.com/office/drawing/2014/main" id="{00000000-0008-0000-0400-00000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5" name="Picture 516" descr="sdhclogo">
          <a:extLst>
            <a:ext uri="{FF2B5EF4-FFF2-40B4-BE49-F238E27FC236}">
              <a16:creationId xmlns:a16="http://schemas.microsoft.com/office/drawing/2014/main" id="{00000000-0008-0000-0400-00000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6" name="Picture 517" descr="sdhclogo">
          <a:extLst>
            <a:ext uri="{FF2B5EF4-FFF2-40B4-BE49-F238E27FC236}">
              <a16:creationId xmlns:a16="http://schemas.microsoft.com/office/drawing/2014/main" id="{00000000-0008-0000-0400-00000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7" name="Picture 518" descr="sdhclogo">
          <a:extLst>
            <a:ext uri="{FF2B5EF4-FFF2-40B4-BE49-F238E27FC236}">
              <a16:creationId xmlns:a16="http://schemas.microsoft.com/office/drawing/2014/main" id="{00000000-0008-0000-0400-00000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8" name="Picture 519" descr="sdhclogo">
          <a:extLst>
            <a:ext uri="{FF2B5EF4-FFF2-40B4-BE49-F238E27FC236}">
              <a16:creationId xmlns:a16="http://schemas.microsoft.com/office/drawing/2014/main" id="{00000000-0008-0000-0400-00000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19" name="Picture 520" descr="sdhclogo">
          <a:extLst>
            <a:ext uri="{FF2B5EF4-FFF2-40B4-BE49-F238E27FC236}">
              <a16:creationId xmlns:a16="http://schemas.microsoft.com/office/drawing/2014/main" id="{00000000-0008-0000-0400-00000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0" name="Picture 521" descr="sdhclogo">
          <a:extLst>
            <a:ext uri="{FF2B5EF4-FFF2-40B4-BE49-F238E27FC236}">
              <a16:creationId xmlns:a16="http://schemas.microsoft.com/office/drawing/2014/main" id="{00000000-0008-0000-0400-00000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1" name="Picture 522" descr="sdhclogo">
          <a:extLst>
            <a:ext uri="{FF2B5EF4-FFF2-40B4-BE49-F238E27FC236}">
              <a16:creationId xmlns:a16="http://schemas.microsoft.com/office/drawing/2014/main" id="{00000000-0008-0000-0400-00000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2" name="Picture 523" descr="sdhclogo">
          <a:extLst>
            <a:ext uri="{FF2B5EF4-FFF2-40B4-BE49-F238E27FC236}">
              <a16:creationId xmlns:a16="http://schemas.microsoft.com/office/drawing/2014/main" id="{00000000-0008-0000-0400-00000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3" name="Picture 524" descr="sdhclogo">
          <a:extLst>
            <a:ext uri="{FF2B5EF4-FFF2-40B4-BE49-F238E27FC236}">
              <a16:creationId xmlns:a16="http://schemas.microsoft.com/office/drawing/2014/main" id="{00000000-0008-0000-0400-00000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4" name="Picture 525" descr="sdhclogo">
          <a:extLst>
            <a:ext uri="{FF2B5EF4-FFF2-40B4-BE49-F238E27FC236}">
              <a16:creationId xmlns:a16="http://schemas.microsoft.com/office/drawing/2014/main" id="{00000000-0008-0000-0400-00000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5" name="Picture 526" descr="sdhclogo">
          <a:extLst>
            <a:ext uri="{FF2B5EF4-FFF2-40B4-BE49-F238E27FC236}">
              <a16:creationId xmlns:a16="http://schemas.microsoft.com/office/drawing/2014/main" id="{00000000-0008-0000-0400-00000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6" name="Picture 528" descr="sdhclogo">
          <a:extLst>
            <a:ext uri="{FF2B5EF4-FFF2-40B4-BE49-F238E27FC236}">
              <a16:creationId xmlns:a16="http://schemas.microsoft.com/office/drawing/2014/main" id="{00000000-0008-0000-0400-00000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7" name="Picture 529" descr="sdhclogo">
          <a:extLst>
            <a:ext uri="{FF2B5EF4-FFF2-40B4-BE49-F238E27FC236}">
              <a16:creationId xmlns:a16="http://schemas.microsoft.com/office/drawing/2014/main" id="{00000000-0008-0000-0400-00000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8" name="Picture 530" descr="sdhclogo">
          <a:extLst>
            <a:ext uri="{FF2B5EF4-FFF2-40B4-BE49-F238E27FC236}">
              <a16:creationId xmlns:a16="http://schemas.microsoft.com/office/drawing/2014/main" id="{00000000-0008-0000-0400-00001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29" name="Picture 531" descr="sdhclogo">
          <a:extLst>
            <a:ext uri="{FF2B5EF4-FFF2-40B4-BE49-F238E27FC236}">
              <a16:creationId xmlns:a16="http://schemas.microsoft.com/office/drawing/2014/main" id="{00000000-0008-0000-0400-00001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0" name="Picture 532" descr="sdhclogo">
          <a:extLst>
            <a:ext uri="{FF2B5EF4-FFF2-40B4-BE49-F238E27FC236}">
              <a16:creationId xmlns:a16="http://schemas.microsoft.com/office/drawing/2014/main" id="{00000000-0008-0000-0400-00001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1" name="Picture 533" descr="sdhclogo">
          <a:extLst>
            <a:ext uri="{FF2B5EF4-FFF2-40B4-BE49-F238E27FC236}">
              <a16:creationId xmlns:a16="http://schemas.microsoft.com/office/drawing/2014/main" id="{00000000-0008-0000-0400-00001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2" name="Picture 534" descr="sdhclogo">
          <a:extLst>
            <a:ext uri="{FF2B5EF4-FFF2-40B4-BE49-F238E27FC236}">
              <a16:creationId xmlns:a16="http://schemas.microsoft.com/office/drawing/2014/main" id="{00000000-0008-0000-0400-00001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3" name="Picture 535" descr="sdhclogo">
          <a:extLst>
            <a:ext uri="{FF2B5EF4-FFF2-40B4-BE49-F238E27FC236}">
              <a16:creationId xmlns:a16="http://schemas.microsoft.com/office/drawing/2014/main" id="{00000000-0008-0000-0400-00001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4" name="Picture 536" descr="sdhclogo">
          <a:extLst>
            <a:ext uri="{FF2B5EF4-FFF2-40B4-BE49-F238E27FC236}">
              <a16:creationId xmlns:a16="http://schemas.microsoft.com/office/drawing/2014/main" id="{00000000-0008-0000-0400-00001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5" name="Picture 537" descr="sdhclogo">
          <a:extLst>
            <a:ext uri="{FF2B5EF4-FFF2-40B4-BE49-F238E27FC236}">
              <a16:creationId xmlns:a16="http://schemas.microsoft.com/office/drawing/2014/main" id="{00000000-0008-0000-0400-00001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6" name="Picture 538" descr="sdhclogo">
          <a:extLst>
            <a:ext uri="{FF2B5EF4-FFF2-40B4-BE49-F238E27FC236}">
              <a16:creationId xmlns:a16="http://schemas.microsoft.com/office/drawing/2014/main" id="{00000000-0008-0000-0400-00001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7" name="Picture 539" descr="sdhclogo">
          <a:extLst>
            <a:ext uri="{FF2B5EF4-FFF2-40B4-BE49-F238E27FC236}">
              <a16:creationId xmlns:a16="http://schemas.microsoft.com/office/drawing/2014/main" id="{00000000-0008-0000-0400-00001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8" name="Picture 540" descr="sdhclogo">
          <a:extLst>
            <a:ext uri="{FF2B5EF4-FFF2-40B4-BE49-F238E27FC236}">
              <a16:creationId xmlns:a16="http://schemas.microsoft.com/office/drawing/2014/main" id="{00000000-0008-0000-0400-00001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39" name="Picture 541" descr="sdhclogo">
          <a:extLst>
            <a:ext uri="{FF2B5EF4-FFF2-40B4-BE49-F238E27FC236}">
              <a16:creationId xmlns:a16="http://schemas.microsoft.com/office/drawing/2014/main" id="{00000000-0008-0000-0400-00001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0" name="Picture 542" descr="sdhclogo">
          <a:extLst>
            <a:ext uri="{FF2B5EF4-FFF2-40B4-BE49-F238E27FC236}">
              <a16:creationId xmlns:a16="http://schemas.microsoft.com/office/drawing/2014/main" id="{00000000-0008-0000-0400-00001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1" name="Picture 543" descr="sdhclogo">
          <a:extLst>
            <a:ext uri="{FF2B5EF4-FFF2-40B4-BE49-F238E27FC236}">
              <a16:creationId xmlns:a16="http://schemas.microsoft.com/office/drawing/2014/main" id="{00000000-0008-0000-0400-00001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2" name="Picture 544" descr="sdhclogo">
          <a:extLst>
            <a:ext uri="{FF2B5EF4-FFF2-40B4-BE49-F238E27FC236}">
              <a16:creationId xmlns:a16="http://schemas.microsoft.com/office/drawing/2014/main" id="{00000000-0008-0000-0400-00001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3" name="Picture 545" descr="sdhclogo">
          <a:extLst>
            <a:ext uri="{FF2B5EF4-FFF2-40B4-BE49-F238E27FC236}">
              <a16:creationId xmlns:a16="http://schemas.microsoft.com/office/drawing/2014/main" id="{00000000-0008-0000-0400-00001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4" name="Picture 546" descr="sdhclogo">
          <a:extLst>
            <a:ext uri="{FF2B5EF4-FFF2-40B4-BE49-F238E27FC236}">
              <a16:creationId xmlns:a16="http://schemas.microsoft.com/office/drawing/2014/main" id="{00000000-0008-0000-0400-00002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5" name="Picture 547" descr="sdhclogo">
          <a:extLst>
            <a:ext uri="{FF2B5EF4-FFF2-40B4-BE49-F238E27FC236}">
              <a16:creationId xmlns:a16="http://schemas.microsoft.com/office/drawing/2014/main" id="{00000000-0008-0000-0400-00002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6" name="Picture 548" descr="sdhclogo">
          <a:extLst>
            <a:ext uri="{FF2B5EF4-FFF2-40B4-BE49-F238E27FC236}">
              <a16:creationId xmlns:a16="http://schemas.microsoft.com/office/drawing/2014/main" id="{00000000-0008-0000-0400-00002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7" name="Picture 549" descr="sdhclogo">
          <a:extLst>
            <a:ext uri="{FF2B5EF4-FFF2-40B4-BE49-F238E27FC236}">
              <a16:creationId xmlns:a16="http://schemas.microsoft.com/office/drawing/2014/main" id="{00000000-0008-0000-0400-00002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8" name="Picture 550" descr="sdhclogo">
          <a:extLst>
            <a:ext uri="{FF2B5EF4-FFF2-40B4-BE49-F238E27FC236}">
              <a16:creationId xmlns:a16="http://schemas.microsoft.com/office/drawing/2014/main" id="{00000000-0008-0000-0400-00002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49" name="Picture 551" descr="sdhclogo">
          <a:extLst>
            <a:ext uri="{FF2B5EF4-FFF2-40B4-BE49-F238E27FC236}">
              <a16:creationId xmlns:a16="http://schemas.microsoft.com/office/drawing/2014/main" id="{00000000-0008-0000-0400-00002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0" name="Picture 552" descr="sdhclogo">
          <a:extLst>
            <a:ext uri="{FF2B5EF4-FFF2-40B4-BE49-F238E27FC236}">
              <a16:creationId xmlns:a16="http://schemas.microsoft.com/office/drawing/2014/main" id="{00000000-0008-0000-0400-00002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1" name="Picture 553" descr="sdhclogo">
          <a:extLst>
            <a:ext uri="{FF2B5EF4-FFF2-40B4-BE49-F238E27FC236}">
              <a16:creationId xmlns:a16="http://schemas.microsoft.com/office/drawing/2014/main" id="{00000000-0008-0000-0400-00002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2" name="Picture 554" descr="sdhclogo">
          <a:extLst>
            <a:ext uri="{FF2B5EF4-FFF2-40B4-BE49-F238E27FC236}">
              <a16:creationId xmlns:a16="http://schemas.microsoft.com/office/drawing/2014/main" id="{00000000-0008-0000-0400-00002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3" name="Picture 555" descr="sdhclogo">
          <a:extLst>
            <a:ext uri="{FF2B5EF4-FFF2-40B4-BE49-F238E27FC236}">
              <a16:creationId xmlns:a16="http://schemas.microsoft.com/office/drawing/2014/main" id="{00000000-0008-0000-0400-00002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4" name="Picture 556" descr="sdhclogo">
          <a:extLst>
            <a:ext uri="{FF2B5EF4-FFF2-40B4-BE49-F238E27FC236}">
              <a16:creationId xmlns:a16="http://schemas.microsoft.com/office/drawing/2014/main" id="{00000000-0008-0000-0400-00002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5" name="Picture 557" descr="sdhclogo">
          <a:extLst>
            <a:ext uri="{FF2B5EF4-FFF2-40B4-BE49-F238E27FC236}">
              <a16:creationId xmlns:a16="http://schemas.microsoft.com/office/drawing/2014/main" id="{00000000-0008-0000-0400-00002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6" name="Picture 558" descr="sdhclogo">
          <a:extLst>
            <a:ext uri="{FF2B5EF4-FFF2-40B4-BE49-F238E27FC236}">
              <a16:creationId xmlns:a16="http://schemas.microsoft.com/office/drawing/2014/main" id="{00000000-0008-0000-0400-00002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7" name="Picture 559" descr="sdhclogo">
          <a:extLst>
            <a:ext uri="{FF2B5EF4-FFF2-40B4-BE49-F238E27FC236}">
              <a16:creationId xmlns:a16="http://schemas.microsoft.com/office/drawing/2014/main" id="{00000000-0008-0000-0400-00002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8" name="Picture 560" descr="sdhclogo">
          <a:extLst>
            <a:ext uri="{FF2B5EF4-FFF2-40B4-BE49-F238E27FC236}">
              <a16:creationId xmlns:a16="http://schemas.microsoft.com/office/drawing/2014/main" id="{00000000-0008-0000-0400-00002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59" name="Picture 561" descr="sdhclogo">
          <a:extLst>
            <a:ext uri="{FF2B5EF4-FFF2-40B4-BE49-F238E27FC236}">
              <a16:creationId xmlns:a16="http://schemas.microsoft.com/office/drawing/2014/main" id="{00000000-0008-0000-0400-00002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0" name="Picture 562" descr="sdhclogo">
          <a:extLst>
            <a:ext uri="{FF2B5EF4-FFF2-40B4-BE49-F238E27FC236}">
              <a16:creationId xmlns:a16="http://schemas.microsoft.com/office/drawing/2014/main" id="{00000000-0008-0000-0400-00003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1" name="Picture 563" descr="sdhclogo">
          <a:extLst>
            <a:ext uri="{FF2B5EF4-FFF2-40B4-BE49-F238E27FC236}">
              <a16:creationId xmlns:a16="http://schemas.microsoft.com/office/drawing/2014/main" id="{00000000-0008-0000-0400-00003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2" name="Picture 564" descr="sdhclogo">
          <a:extLst>
            <a:ext uri="{FF2B5EF4-FFF2-40B4-BE49-F238E27FC236}">
              <a16:creationId xmlns:a16="http://schemas.microsoft.com/office/drawing/2014/main" id="{00000000-0008-0000-0400-00003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3" name="Picture 565" descr="sdhclogo">
          <a:extLst>
            <a:ext uri="{FF2B5EF4-FFF2-40B4-BE49-F238E27FC236}">
              <a16:creationId xmlns:a16="http://schemas.microsoft.com/office/drawing/2014/main" id="{00000000-0008-0000-0400-00003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4" name="Picture 566" descr="sdhclogo">
          <a:extLst>
            <a:ext uri="{FF2B5EF4-FFF2-40B4-BE49-F238E27FC236}">
              <a16:creationId xmlns:a16="http://schemas.microsoft.com/office/drawing/2014/main" id="{00000000-0008-0000-0400-00003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5" name="Picture 567" descr="sdhclogo">
          <a:extLst>
            <a:ext uri="{FF2B5EF4-FFF2-40B4-BE49-F238E27FC236}">
              <a16:creationId xmlns:a16="http://schemas.microsoft.com/office/drawing/2014/main" id="{00000000-0008-0000-0400-00003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6" name="Picture 568" descr="sdhclogo">
          <a:extLst>
            <a:ext uri="{FF2B5EF4-FFF2-40B4-BE49-F238E27FC236}">
              <a16:creationId xmlns:a16="http://schemas.microsoft.com/office/drawing/2014/main" id="{00000000-0008-0000-0400-00003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7" name="Picture 569" descr="sdhclogo">
          <a:extLst>
            <a:ext uri="{FF2B5EF4-FFF2-40B4-BE49-F238E27FC236}">
              <a16:creationId xmlns:a16="http://schemas.microsoft.com/office/drawing/2014/main" id="{00000000-0008-0000-0400-00003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8" name="Picture 570" descr="sdhclogo">
          <a:extLst>
            <a:ext uri="{FF2B5EF4-FFF2-40B4-BE49-F238E27FC236}">
              <a16:creationId xmlns:a16="http://schemas.microsoft.com/office/drawing/2014/main" id="{00000000-0008-0000-0400-00003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69" name="Picture 571" descr="sdhclogo">
          <a:extLst>
            <a:ext uri="{FF2B5EF4-FFF2-40B4-BE49-F238E27FC236}">
              <a16:creationId xmlns:a16="http://schemas.microsoft.com/office/drawing/2014/main" id="{00000000-0008-0000-0400-00003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0" name="Picture 572" descr="sdhclogo">
          <a:extLst>
            <a:ext uri="{FF2B5EF4-FFF2-40B4-BE49-F238E27FC236}">
              <a16:creationId xmlns:a16="http://schemas.microsoft.com/office/drawing/2014/main" id="{00000000-0008-0000-0400-00003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1" name="Picture 573" descr="sdhclogo">
          <a:extLst>
            <a:ext uri="{FF2B5EF4-FFF2-40B4-BE49-F238E27FC236}">
              <a16:creationId xmlns:a16="http://schemas.microsoft.com/office/drawing/2014/main" id="{00000000-0008-0000-0400-00003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2" name="Picture 574" descr="sdhclogo">
          <a:extLst>
            <a:ext uri="{FF2B5EF4-FFF2-40B4-BE49-F238E27FC236}">
              <a16:creationId xmlns:a16="http://schemas.microsoft.com/office/drawing/2014/main" id="{00000000-0008-0000-0400-00003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3" name="Picture 575" descr="sdhclogo">
          <a:extLst>
            <a:ext uri="{FF2B5EF4-FFF2-40B4-BE49-F238E27FC236}">
              <a16:creationId xmlns:a16="http://schemas.microsoft.com/office/drawing/2014/main" id="{00000000-0008-0000-0400-00003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4" name="Picture 576" descr="sdhclogo">
          <a:extLst>
            <a:ext uri="{FF2B5EF4-FFF2-40B4-BE49-F238E27FC236}">
              <a16:creationId xmlns:a16="http://schemas.microsoft.com/office/drawing/2014/main" id="{00000000-0008-0000-0400-00003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5" name="Picture 577" descr="sdhclogo">
          <a:extLst>
            <a:ext uri="{FF2B5EF4-FFF2-40B4-BE49-F238E27FC236}">
              <a16:creationId xmlns:a16="http://schemas.microsoft.com/office/drawing/2014/main" id="{00000000-0008-0000-0400-00003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6" name="Picture 578" descr="sdhclogo">
          <a:extLst>
            <a:ext uri="{FF2B5EF4-FFF2-40B4-BE49-F238E27FC236}">
              <a16:creationId xmlns:a16="http://schemas.microsoft.com/office/drawing/2014/main" id="{00000000-0008-0000-0400-00004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7" name="Picture 579" descr="sdhclogo">
          <a:extLst>
            <a:ext uri="{FF2B5EF4-FFF2-40B4-BE49-F238E27FC236}">
              <a16:creationId xmlns:a16="http://schemas.microsoft.com/office/drawing/2014/main" id="{00000000-0008-0000-0400-00004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8" name="Picture 580" descr="sdhclogo">
          <a:extLst>
            <a:ext uri="{FF2B5EF4-FFF2-40B4-BE49-F238E27FC236}">
              <a16:creationId xmlns:a16="http://schemas.microsoft.com/office/drawing/2014/main" id="{00000000-0008-0000-0400-00004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79" name="Picture 581" descr="sdhclogo">
          <a:extLst>
            <a:ext uri="{FF2B5EF4-FFF2-40B4-BE49-F238E27FC236}">
              <a16:creationId xmlns:a16="http://schemas.microsoft.com/office/drawing/2014/main" id="{00000000-0008-0000-0400-00004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0" name="Picture 582" descr="sdhclogo">
          <a:extLst>
            <a:ext uri="{FF2B5EF4-FFF2-40B4-BE49-F238E27FC236}">
              <a16:creationId xmlns:a16="http://schemas.microsoft.com/office/drawing/2014/main" id="{00000000-0008-0000-0400-00004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1" name="Picture 583" descr="sdhclogo">
          <a:extLst>
            <a:ext uri="{FF2B5EF4-FFF2-40B4-BE49-F238E27FC236}">
              <a16:creationId xmlns:a16="http://schemas.microsoft.com/office/drawing/2014/main" id="{00000000-0008-0000-0400-00004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2" name="Picture 584" descr="sdhclogo">
          <a:extLst>
            <a:ext uri="{FF2B5EF4-FFF2-40B4-BE49-F238E27FC236}">
              <a16:creationId xmlns:a16="http://schemas.microsoft.com/office/drawing/2014/main" id="{00000000-0008-0000-0400-00004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3" name="Picture 585" descr="sdhclogo">
          <a:extLst>
            <a:ext uri="{FF2B5EF4-FFF2-40B4-BE49-F238E27FC236}">
              <a16:creationId xmlns:a16="http://schemas.microsoft.com/office/drawing/2014/main" id="{00000000-0008-0000-0400-00004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4" name="Picture 586" descr="sdhclogo">
          <a:extLst>
            <a:ext uri="{FF2B5EF4-FFF2-40B4-BE49-F238E27FC236}">
              <a16:creationId xmlns:a16="http://schemas.microsoft.com/office/drawing/2014/main" id="{00000000-0008-0000-0400-00004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5" name="Picture 587" descr="sdhclogo">
          <a:extLst>
            <a:ext uri="{FF2B5EF4-FFF2-40B4-BE49-F238E27FC236}">
              <a16:creationId xmlns:a16="http://schemas.microsoft.com/office/drawing/2014/main" id="{00000000-0008-0000-0400-00004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6" name="Picture 588" descr="sdhclogo">
          <a:extLst>
            <a:ext uri="{FF2B5EF4-FFF2-40B4-BE49-F238E27FC236}">
              <a16:creationId xmlns:a16="http://schemas.microsoft.com/office/drawing/2014/main" id="{00000000-0008-0000-0400-00004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7" name="Picture 589" descr="sdhclogo">
          <a:extLst>
            <a:ext uri="{FF2B5EF4-FFF2-40B4-BE49-F238E27FC236}">
              <a16:creationId xmlns:a16="http://schemas.microsoft.com/office/drawing/2014/main" id="{00000000-0008-0000-0400-00004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8" name="Picture 590" descr="sdhclogo">
          <a:extLst>
            <a:ext uri="{FF2B5EF4-FFF2-40B4-BE49-F238E27FC236}">
              <a16:creationId xmlns:a16="http://schemas.microsoft.com/office/drawing/2014/main" id="{00000000-0008-0000-0400-00004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89" name="Picture 591" descr="sdhclogo">
          <a:extLst>
            <a:ext uri="{FF2B5EF4-FFF2-40B4-BE49-F238E27FC236}">
              <a16:creationId xmlns:a16="http://schemas.microsoft.com/office/drawing/2014/main" id="{00000000-0008-0000-0400-00004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0" name="Picture 592" descr="sdhclogo">
          <a:extLst>
            <a:ext uri="{FF2B5EF4-FFF2-40B4-BE49-F238E27FC236}">
              <a16:creationId xmlns:a16="http://schemas.microsoft.com/office/drawing/2014/main" id="{00000000-0008-0000-0400-00004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1" name="Picture 593" descr="sdhclogo">
          <a:extLst>
            <a:ext uri="{FF2B5EF4-FFF2-40B4-BE49-F238E27FC236}">
              <a16:creationId xmlns:a16="http://schemas.microsoft.com/office/drawing/2014/main" id="{00000000-0008-0000-0400-00004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2" name="Picture 594" descr="sdhclogo">
          <a:extLst>
            <a:ext uri="{FF2B5EF4-FFF2-40B4-BE49-F238E27FC236}">
              <a16:creationId xmlns:a16="http://schemas.microsoft.com/office/drawing/2014/main" id="{00000000-0008-0000-0400-00005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3" name="Picture 595" descr="sdhclogo">
          <a:extLst>
            <a:ext uri="{FF2B5EF4-FFF2-40B4-BE49-F238E27FC236}">
              <a16:creationId xmlns:a16="http://schemas.microsoft.com/office/drawing/2014/main" id="{00000000-0008-0000-0400-00005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4" name="Picture 596" descr="sdhclogo">
          <a:extLst>
            <a:ext uri="{FF2B5EF4-FFF2-40B4-BE49-F238E27FC236}">
              <a16:creationId xmlns:a16="http://schemas.microsoft.com/office/drawing/2014/main" id="{00000000-0008-0000-0400-00005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5" name="Picture 597" descr="sdhclogo">
          <a:extLst>
            <a:ext uri="{FF2B5EF4-FFF2-40B4-BE49-F238E27FC236}">
              <a16:creationId xmlns:a16="http://schemas.microsoft.com/office/drawing/2014/main" id="{00000000-0008-0000-0400-00005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6" name="Picture 598" descr="sdhclogo">
          <a:extLst>
            <a:ext uri="{FF2B5EF4-FFF2-40B4-BE49-F238E27FC236}">
              <a16:creationId xmlns:a16="http://schemas.microsoft.com/office/drawing/2014/main" id="{00000000-0008-0000-0400-00005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7" name="Picture 599" descr="sdhclogo">
          <a:extLst>
            <a:ext uri="{FF2B5EF4-FFF2-40B4-BE49-F238E27FC236}">
              <a16:creationId xmlns:a16="http://schemas.microsoft.com/office/drawing/2014/main" id="{00000000-0008-0000-0400-00005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8" name="Picture 600" descr="sdhclogo">
          <a:extLst>
            <a:ext uri="{FF2B5EF4-FFF2-40B4-BE49-F238E27FC236}">
              <a16:creationId xmlns:a16="http://schemas.microsoft.com/office/drawing/2014/main" id="{00000000-0008-0000-0400-00005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599" name="Picture 601" descr="sdhclogo">
          <a:extLst>
            <a:ext uri="{FF2B5EF4-FFF2-40B4-BE49-F238E27FC236}">
              <a16:creationId xmlns:a16="http://schemas.microsoft.com/office/drawing/2014/main" id="{00000000-0008-0000-0400-00005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0" name="Picture 602" descr="sdhclogo">
          <a:extLst>
            <a:ext uri="{FF2B5EF4-FFF2-40B4-BE49-F238E27FC236}">
              <a16:creationId xmlns:a16="http://schemas.microsoft.com/office/drawing/2014/main" id="{00000000-0008-0000-0400-00005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1" name="Picture 603" descr="sdhclogo">
          <a:extLst>
            <a:ext uri="{FF2B5EF4-FFF2-40B4-BE49-F238E27FC236}">
              <a16:creationId xmlns:a16="http://schemas.microsoft.com/office/drawing/2014/main" id="{00000000-0008-0000-0400-00005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2" name="Picture 604" descr="sdhclogo">
          <a:extLst>
            <a:ext uri="{FF2B5EF4-FFF2-40B4-BE49-F238E27FC236}">
              <a16:creationId xmlns:a16="http://schemas.microsoft.com/office/drawing/2014/main" id="{00000000-0008-0000-0400-00005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3" name="Picture 605" descr="sdhclogo">
          <a:extLst>
            <a:ext uri="{FF2B5EF4-FFF2-40B4-BE49-F238E27FC236}">
              <a16:creationId xmlns:a16="http://schemas.microsoft.com/office/drawing/2014/main" id="{00000000-0008-0000-0400-00005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4" name="Picture 606" descr="sdhclogo">
          <a:extLst>
            <a:ext uri="{FF2B5EF4-FFF2-40B4-BE49-F238E27FC236}">
              <a16:creationId xmlns:a16="http://schemas.microsoft.com/office/drawing/2014/main" id="{00000000-0008-0000-0400-00005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5" name="Picture 607" descr="sdhclogo">
          <a:extLst>
            <a:ext uri="{FF2B5EF4-FFF2-40B4-BE49-F238E27FC236}">
              <a16:creationId xmlns:a16="http://schemas.microsoft.com/office/drawing/2014/main" id="{00000000-0008-0000-0400-00005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6" name="Picture 608" descr="sdhclogo">
          <a:extLst>
            <a:ext uri="{FF2B5EF4-FFF2-40B4-BE49-F238E27FC236}">
              <a16:creationId xmlns:a16="http://schemas.microsoft.com/office/drawing/2014/main" id="{00000000-0008-0000-0400-00005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7" name="Picture 609" descr="sdhclogo">
          <a:extLst>
            <a:ext uri="{FF2B5EF4-FFF2-40B4-BE49-F238E27FC236}">
              <a16:creationId xmlns:a16="http://schemas.microsoft.com/office/drawing/2014/main" id="{00000000-0008-0000-0400-00005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8" name="Picture 610" descr="sdhclogo">
          <a:extLst>
            <a:ext uri="{FF2B5EF4-FFF2-40B4-BE49-F238E27FC236}">
              <a16:creationId xmlns:a16="http://schemas.microsoft.com/office/drawing/2014/main" id="{00000000-0008-0000-0400-00006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09" name="Picture 611" descr="sdhclogo">
          <a:extLst>
            <a:ext uri="{FF2B5EF4-FFF2-40B4-BE49-F238E27FC236}">
              <a16:creationId xmlns:a16="http://schemas.microsoft.com/office/drawing/2014/main" id="{00000000-0008-0000-0400-00006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0" name="Picture 612" descr="sdhclogo">
          <a:extLst>
            <a:ext uri="{FF2B5EF4-FFF2-40B4-BE49-F238E27FC236}">
              <a16:creationId xmlns:a16="http://schemas.microsoft.com/office/drawing/2014/main" id="{00000000-0008-0000-0400-00006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1" name="Picture 613" descr="sdhclogo">
          <a:extLst>
            <a:ext uri="{FF2B5EF4-FFF2-40B4-BE49-F238E27FC236}">
              <a16:creationId xmlns:a16="http://schemas.microsoft.com/office/drawing/2014/main" id="{00000000-0008-0000-0400-00006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2" name="Picture 614" descr="sdhclogo">
          <a:extLst>
            <a:ext uri="{FF2B5EF4-FFF2-40B4-BE49-F238E27FC236}">
              <a16:creationId xmlns:a16="http://schemas.microsoft.com/office/drawing/2014/main" id="{00000000-0008-0000-0400-00006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3" name="Picture 615" descr="sdhclogo">
          <a:extLst>
            <a:ext uri="{FF2B5EF4-FFF2-40B4-BE49-F238E27FC236}">
              <a16:creationId xmlns:a16="http://schemas.microsoft.com/office/drawing/2014/main" id="{00000000-0008-0000-0400-00006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4" name="Picture 616" descr="sdhclogo">
          <a:extLst>
            <a:ext uri="{FF2B5EF4-FFF2-40B4-BE49-F238E27FC236}">
              <a16:creationId xmlns:a16="http://schemas.microsoft.com/office/drawing/2014/main" id="{00000000-0008-0000-0400-00006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5" name="Picture 617" descr="sdhclogo">
          <a:extLst>
            <a:ext uri="{FF2B5EF4-FFF2-40B4-BE49-F238E27FC236}">
              <a16:creationId xmlns:a16="http://schemas.microsoft.com/office/drawing/2014/main" id="{00000000-0008-0000-0400-00006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6" name="Picture 618" descr="sdhclogo">
          <a:extLst>
            <a:ext uri="{FF2B5EF4-FFF2-40B4-BE49-F238E27FC236}">
              <a16:creationId xmlns:a16="http://schemas.microsoft.com/office/drawing/2014/main" id="{00000000-0008-0000-0400-00006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7" name="Picture 619" descr="sdhclogo">
          <a:extLst>
            <a:ext uri="{FF2B5EF4-FFF2-40B4-BE49-F238E27FC236}">
              <a16:creationId xmlns:a16="http://schemas.microsoft.com/office/drawing/2014/main" id="{00000000-0008-0000-0400-00006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8" name="Picture 620" descr="sdhclogo">
          <a:extLst>
            <a:ext uri="{FF2B5EF4-FFF2-40B4-BE49-F238E27FC236}">
              <a16:creationId xmlns:a16="http://schemas.microsoft.com/office/drawing/2014/main" id="{00000000-0008-0000-0400-00006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19" name="Picture 621" descr="sdhclogo">
          <a:extLst>
            <a:ext uri="{FF2B5EF4-FFF2-40B4-BE49-F238E27FC236}">
              <a16:creationId xmlns:a16="http://schemas.microsoft.com/office/drawing/2014/main" id="{00000000-0008-0000-0400-00006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0" name="Picture 622" descr="sdhclogo">
          <a:extLst>
            <a:ext uri="{FF2B5EF4-FFF2-40B4-BE49-F238E27FC236}">
              <a16:creationId xmlns:a16="http://schemas.microsoft.com/office/drawing/2014/main" id="{00000000-0008-0000-0400-00006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1" name="Picture 623" descr="sdhclogo">
          <a:extLst>
            <a:ext uri="{FF2B5EF4-FFF2-40B4-BE49-F238E27FC236}">
              <a16:creationId xmlns:a16="http://schemas.microsoft.com/office/drawing/2014/main" id="{00000000-0008-0000-0400-00006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2" name="Picture 624" descr="sdhclogo">
          <a:extLst>
            <a:ext uri="{FF2B5EF4-FFF2-40B4-BE49-F238E27FC236}">
              <a16:creationId xmlns:a16="http://schemas.microsoft.com/office/drawing/2014/main" id="{00000000-0008-0000-0400-00006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3" name="Picture 625" descr="sdhclogo">
          <a:extLst>
            <a:ext uri="{FF2B5EF4-FFF2-40B4-BE49-F238E27FC236}">
              <a16:creationId xmlns:a16="http://schemas.microsoft.com/office/drawing/2014/main" id="{00000000-0008-0000-0400-00006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4" name="Picture 626" descr="sdhclogo">
          <a:extLst>
            <a:ext uri="{FF2B5EF4-FFF2-40B4-BE49-F238E27FC236}">
              <a16:creationId xmlns:a16="http://schemas.microsoft.com/office/drawing/2014/main" id="{00000000-0008-0000-0400-00007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5" name="Picture 627" descr="sdhclogo">
          <a:extLst>
            <a:ext uri="{FF2B5EF4-FFF2-40B4-BE49-F238E27FC236}">
              <a16:creationId xmlns:a16="http://schemas.microsoft.com/office/drawing/2014/main" id="{00000000-0008-0000-0400-00007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6" name="Picture 628" descr="sdhclogo">
          <a:extLst>
            <a:ext uri="{FF2B5EF4-FFF2-40B4-BE49-F238E27FC236}">
              <a16:creationId xmlns:a16="http://schemas.microsoft.com/office/drawing/2014/main" id="{00000000-0008-0000-0400-00007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7" name="Picture 629" descr="sdhclogo">
          <a:extLst>
            <a:ext uri="{FF2B5EF4-FFF2-40B4-BE49-F238E27FC236}">
              <a16:creationId xmlns:a16="http://schemas.microsoft.com/office/drawing/2014/main" id="{00000000-0008-0000-0400-00007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8" name="Picture 630" descr="sdhclogo">
          <a:extLst>
            <a:ext uri="{FF2B5EF4-FFF2-40B4-BE49-F238E27FC236}">
              <a16:creationId xmlns:a16="http://schemas.microsoft.com/office/drawing/2014/main" id="{00000000-0008-0000-0400-00007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29" name="Picture 631" descr="sdhclogo">
          <a:extLst>
            <a:ext uri="{FF2B5EF4-FFF2-40B4-BE49-F238E27FC236}">
              <a16:creationId xmlns:a16="http://schemas.microsoft.com/office/drawing/2014/main" id="{00000000-0008-0000-0400-00007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0" name="Picture 632" descr="sdhclogo">
          <a:extLst>
            <a:ext uri="{FF2B5EF4-FFF2-40B4-BE49-F238E27FC236}">
              <a16:creationId xmlns:a16="http://schemas.microsoft.com/office/drawing/2014/main" id="{00000000-0008-0000-0400-00007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1" name="Picture 633" descr="sdhclogo">
          <a:extLst>
            <a:ext uri="{FF2B5EF4-FFF2-40B4-BE49-F238E27FC236}">
              <a16:creationId xmlns:a16="http://schemas.microsoft.com/office/drawing/2014/main" id="{00000000-0008-0000-0400-00007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2" name="Picture 634" descr="sdhclogo">
          <a:extLst>
            <a:ext uri="{FF2B5EF4-FFF2-40B4-BE49-F238E27FC236}">
              <a16:creationId xmlns:a16="http://schemas.microsoft.com/office/drawing/2014/main" id="{00000000-0008-0000-0400-00007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3" name="Picture 635" descr="sdhclogo">
          <a:extLst>
            <a:ext uri="{FF2B5EF4-FFF2-40B4-BE49-F238E27FC236}">
              <a16:creationId xmlns:a16="http://schemas.microsoft.com/office/drawing/2014/main" id="{00000000-0008-0000-0400-00007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4" name="Picture 636" descr="sdhclogo">
          <a:extLst>
            <a:ext uri="{FF2B5EF4-FFF2-40B4-BE49-F238E27FC236}">
              <a16:creationId xmlns:a16="http://schemas.microsoft.com/office/drawing/2014/main" id="{00000000-0008-0000-0400-00007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5" name="Picture 637" descr="sdhclogo">
          <a:extLst>
            <a:ext uri="{FF2B5EF4-FFF2-40B4-BE49-F238E27FC236}">
              <a16:creationId xmlns:a16="http://schemas.microsoft.com/office/drawing/2014/main" id="{00000000-0008-0000-0400-00007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6" name="Picture 638" descr="sdhclogo">
          <a:extLst>
            <a:ext uri="{FF2B5EF4-FFF2-40B4-BE49-F238E27FC236}">
              <a16:creationId xmlns:a16="http://schemas.microsoft.com/office/drawing/2014/main" id="{00000000-0008-0000-0400-00007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7" name="Picture 639" descr="sdhclogo">
          <a:extLst>
            <a:ext uri="{FF2B5EF4-FFF2-40B4-BE49-F238E27FC236}">
              <a16:creationId xmlns:a16="http://schemas.microsoft.com/office/drawing/2014/main" id="{00000000-0008-0000-0400-00007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8" name="Picture 640" descr="sdhclogo">
          <a:extLst>
            <a:ext uri="{FF2B5EF4-FFF2-40B4-BE49-F238E27FC236}">
              <a16:creationId xmlns:a16="http://schemas.microsoft.com/office/drawing/2014/main" id="{00000000-0008-0000-0400-00007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39" name="Picture 641" descr="sdhclogo">
          <a:extLst>
            <a:ext uri="{FF2B5EF4-FFF2-40B4-BE49-F238E27FC236}">
              <a16:creationId xmlns:a16="http://schemas.microsoft.com/office/drawing/2014/main" id="{00000000-0008-0000-0400-00007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0" name="Picture 642" descr="sdhclogo">
          <a:extLst>
            <a:ext uri="{FF2B5EF4-FFF2-40B4-BE49-F238E27FC236}">
              <a16:creationId xmlns:a16="http://schemas.microsoft.com/office/drawing/2014/main" id="{00000000-0008-0000-0400-00008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1" name="Picture 643" descr="sdhclogo">
          <a:extLst>
            <a:ext uri="{FF2B5EF4-FFF2-40B4-BE49-F238E27FC236}">
              <a16:creationId xmlns:a16="http://schemas.microsoft.com/office/drawing/2014/main" id="{00000000-0008-0000-0400-00008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2" name="Picture 644" descr="sdhclogo">
          <a:extLst>
            <a:ext uri="{FF2B5EF4-FFF2-40B4-BE49-F238E27FC236}">
              <a16:creationId xmlns:a16="http://schemas.microsoft.com/office/drawing/2014/main" id="{00000000-0008-0000-0400-00008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3" name="Picture 645" descr="sdhclogo">
          <a:extLst>
            <a:ext uri="{FF2B5EF4-FFF2-40B4-BE49-F238E27FC236}">
              <a16:creationId xmlns:a16="http://schemas.microsoft.com/office/drawing/2014/main" id="{00000000-0008-0000-0400-00008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4" name="Picture 646" descr="sdhclogo">
          <a:extLst>
            <a:ext uri="{FF2B5EF4-FFF2-40B4-BE49-F238E27FC236}">
              <a16:creationId xmlns:a16="http://schemas.microsoft.com/office/drawing/2014/main" id="{00000000-0008-0000-0400-00008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5" name="Picture 647" descr="sdhclogo">
          <a:extLst>
            <a:ext uri="{FF2B5EF4-FFF2-40B4-BE49-F238E27FC236}">
              <a16:creationId xmlns:a16="http://schemas.microsoft.com/office/drawing/2014/main" id="{00000000-0008-0000-0400-00008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6" name="Picture 648" descr="sdhclogo">
          <a:extLst>
            <a:ext uri="{FF2B5EF4-FFF2-40B4-BE49-F238E27FC236}">
              <a16:creationId xmlns:a16="http://schemas.microsoft.com/office/drawing/2014/main" id="{00000000-0008-0000-0400-00008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7" name="Picture 649" descr="sdhclogo">
          <a:extLst>
            <a:ext uri="{FF2B5EF4-FFF2-40B4-BE49-F238E27FC236}">
              <a16:creationId xmlns:a16="http://schemas.microsoft.com/office/drawing/2014/main" id="{00000000-0008-0000-0400-00008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8" name="Picture 650" descr="sdhclogo">
          <a:extLst>
            <a:ext uri="{FF2B5EF4-FFF2-40B4-BE49-F238E27FC236}">
              <a16:creationId xmlns:a16="http://schemas.microsoft.com/office/drawing/2014/main" id="{00000000-0008-0000-0400-00008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49" name="Picture 651" descr="sdhclogo">
          <a:extLst>
            <a:ext uri="{FF2B5EF4-FFF2-40B4-BE49-F238E27FC236}">
              <a16:creationId xmlns:a16="http://schemas.microsoft.com/office/drawing/2014/main" id="{00000000-0008-0000-0400-00008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0" name="Picture 652" descr="sdhclogo">
          <a:extLst>
            <a:ext uri="{FF2B5EF4-FFF2-40B4-BE49-F238E27FC236}">
              <a16:creationId xmlns:a16="http://schemas.microsoft.com/office/drawing/2014/main" id="{00000000-0008-0000-0400-00008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1" name="Picture 653" descr="sdhclogo">
          <a:extLst>
            <a:ext uri="{FF2B5EF4-FFF2-40B4-BE49-F238E27FC236}">
              <a16:creationId xmlns:a16="http://schemas.microsoft.com/office/drawing/2014/main" id="{00000000-0008-0000-0400-00008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2" name="Picture 654" descr="sdhclogo">
          <a:extLst>
            <a:ext uri="{FF2B5EF4-FFF2-40B4-BE49-F238E27FC236}">
              <a16:creationId xmlns:a16="http://schemas.microsoft.com/office/drawing/2014/main" id="{00000000-0008-0000-0400-00008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653" name="Picture 655" descr="sdhclogo">
          <a:extLst>
            <a:ext uri="{FF2B5EF4-FFF2-40B4-BE49-F238E27FC236}">
              <a16:creationId xmlns:a16="http://schemas.microsoft.com/office/drawing/2014/main" id="{00000000-0008-0000-0400-00008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673100</xdr:colOff>
      <xdr:row>0</xdr:row>
      <xdr:rowOff>638175</xdr:rowOff>
    </xdr:to>
    <xdr:pic>
      <xdr:nvPicPr>
        <xdr:cNvPr id="654" name="Picture 32" descr="SDHC_BW_Logo">
          <a:extLst>
            <a:ext uri="{FF2B5EF4-FFF2-40B4-BE49-F238E27FC236}">
              <a16:creationId xmlns:a16="http://schemas.microsoft.com/office/drawing/2014/main" id="{00000000-0008-0000-0400-00008E0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3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0</xdr:row>
      <xdr:rowOff>0</xdr:rowOff>
    </xdr:to>
    <xdr:pic>
      <xdr:nvPicPr>
        <xdr:cNvPr id="1028735" name="Picture 3" descr="sdhclogo">
          <a:extLst>
            <a:ext uri="{FF2B5EF4-FFF2-40B4-BE49-F238E27FC236}">
              <a16:creationId xmlns:a16="http://schemas.microsoft.com/office/drawing/2014/main" id="{00000000-0008-0000-0500-00007F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36" name="Picture 4" descr="sdhclogo">
          <a:extLst>
            <a:ext uri="{FF2B5EF4-FFF2-40B4-BE49-F238E27FC236}">
              <a16:creationId xmlns:a16="http://schemas.microsoft.com/office/drawing/2014/main" id="{00000000-0008-0000-0500-000080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37" name="Picture 5" descr="sdhclogo">
          <a:extLst>
            <a:ext uri="{FF2B5EF4-FFF2-40B4-BE49-F238E27FC236}">
              <a16:creationId xmlns:a16="http://schemas.microsoft.com/office/drawing/2014/main" id="{00000000-0008-0000-0500-000081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38" name="Picture 6" descr="sdhclogo">
          <a:extLst>
            <a:ext uri="{FF2B5EF4-FFF2-40B4-BE49-F238E27FC236}">
              <a16:creationId xmlns:a16="http://schemas.microsoft.com/office/drawing/2014/main" id="{00000000-0008-0000-0500-000082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39" name="Picture 7" descr="sdhclogo">
          <a:extLst>
            <a:ext uri="{FF2B5EF4-FFF2-40B4-BE49-F238E27FC236}">
              <a16:creationId xmlns:a16="http://schemas.microsoft.com/office/drawing/2014/main" id="{00000000-0008-0000-0500-000083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40" name="Picture 8" descr="sdhclogo">
          <a:extLst>
            <a:ext uri="{FF2B5EF4-FFF2-40B4-BE49-F238E27FC236}">
              <a16:creationId xmlns:a16="http://schemas.microsoft.com/office/drawing/2014/main" id="{00000000-0008-0000-0500-000084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41" name="Picture 9" descr="sdhclogo">
          <a:extLst>
            <a:ext uri="{FF2B5EF4-FFF2-40B4-BE49-F238E27FC236}">
              <a16:creationId xmlns:a16="http://schemas.microsoft.com/office/drawing/2014/main" id="{00000000-0008-0000-0500-000085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42" name="Picture 10" descr="sdhclogo">
          <a:extLst>
            <a:ext uri="{FF2B5EF4-FFF2-40B4-BE49-F238E27FC236}">
              <a16:creationId xmlns:a16="http://schemas.microsoft.com/office/drawing/2014/main" id="{00000000-0008-0000-0500-000086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43" name="Picture 11" descr="sdhclogo">
          <a:extLst>
            <a:ext uri="{FF2B5EF4-FFF2-40B4-BE49-F238E27FC236}">
              <a16:creationId xmlns:a16="http://schemas.microsoft.com/office/drawing/2014/main" id="{00000000-0008-0000-0500-000087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44" name="Picture 12" descr="sdhclogo">
          <a:extLst>
            <a:ext uri="{FF2B5EF4-FFF2-40B4-BE49-F238E27FC236}">
              <a16:creationId xmlns:a16="http://schemas.microsoft.com/office/drawing/2014/main" id="{00000000-0008-0000-0500-000088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45" name="Picture 13" descr="sdhclogo">
          <a:extLst>
            <a:ext uri="{FF2B5EF4-FFF2-40B4-BE49-F238E27FC236}">
              <a16:creationId xmlns:a16="http://schemas.microsoft.com/office/drawing/2014/main" id="{00000000-0008-0000-0500-000089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46" name="Picture 14" descr="sdhclogo">
          <a:extLst>
            <a:ext uri="{FF2B5EF4-FFF2-40B4-BE49-F238E27FC236}">
              <a16:creationId xmlns:a16="http://schemas.microsoft.com/office/drawing/2014/main" id="{00000000-0008-0000-0500-00008A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47" name="Picture 15" descr="sdhclogo">
          <a:extLst>
            <a:ext uri="{FF2B5EF4-FFF2-40B4-BE49-F238E27FC236}">
              <a16:creationId xmlns:a16="http://schemas.microsoft.com/office/drawing/2014/main" id="{00000000-0008-0000-0500-00008B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48" name="Picture 16" descr="sdhclogo">
          <a:extLst>
            <a:ext uri="{FF2B5EF4-FFF2-40B4-BE49-F238E27FC236}">
              <a16:creationId xmlns:a16="http://schemas.microsoft.com/office/drawing/2014/main" id="{00000000-0008-0000-0500-00008C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49" name="Picture 17" descr="sdhclogo">
          <a:extLst>
            <a:ext uri="{FF2B5EF4-FFF2-40B4-BE49-F238E27FC236}">
              <a16:creationId xmlns:a16="http://schemas.microsoft.com/office/drawing/2014/main" id="{00000000-0008-0000-0500-00008D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50" name="Picture 18" descr="sdhclogo">
          <a:extLst>
            <a:ext uri="{FF2B5EF4-FFF2-40B4-BE49-F238E27FC236}">
              <a16:creationId xmlns:a16="http://schemas.microsoft.com/office/drawing/2014/main" id="{00000000-0008-0000-0500-00008E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51" name="Picture 19" descr="sdhclogo">
          <a:extLst>
            <a:ext uri="{FF2B5EF4-FFF2-40B4-BE49-F238E27FC236}">
              <a16:creationId xmlns:a16="http://schemas.microsoft.com/office/drawing/2014/main" id="{00000000-0008-0000-0500-00008F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52" name="Picture 20" descr="sdhclogo">
          <a:extLst>
            <a:ext uri="{FF2B5EF4-FFF2-40B4-BE49-F238E27FC236}">
              <a16:creationId xmlns:a16="http://schemas.microsoft.com/office/drawing/2014/main" id="{00000000-0008-0000-0500-000090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53" name="Picture 21" descr="sdhclogo">
          <a:extLst>
            <a:ext uri="{FF2B5EF4-FFF2-40B4-BE49-F238E27FC236}">
              <a16:creationId xmlns:a16="http://schemas.microsoft.com/office/drawing/2014/main" id="{00000000-0008-0000-0500-000091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54" name="Picture 22" descr="sdhclogo">
          <a:extLst>
            <a:ext uri="{FF2B5EF4-FFF2-40B4-BE49-F238E27FC236}">
              <a16:creationId xmlns:a16="http://schemas.microsoft.com/office/drawing/2014/main" id="{00000000-0008-0000-0500-000092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55" name="Picture 23" descr="sdhclogo">
          <a:extLst>
            <a:ext uri="{FF2B5EF4-FFF2-40B4-BE49-F238E27FC236}">
              <a16:creationId xmlns:a16="http://schemas.microsoft.com/office/drawing/2014/main" id="{00000000-0008-0000-0500-000093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56" name="Picture 24" descr="sdhclogo">
          <a:extLst>
            <a:ext uri="{FF2B5EF4-FFF2-40B4-BE49-F238E27FC236}">
              <a16:creationId xmlns:a16="http://schemas.microsoft.com/office/drawing/2014/main" id="{00000000-0008-0000-0500-000094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57" name="Picture 25" descr="sdhclogo">
          <a:extLst>
            <a:ext uri="{FF2B5EF4-FFF2-40B4-BE49-F238E27FC236}">
              <a16:creationId xmlns:a16="http://schemas.microsoft.com/office/drawing/2014/main" id="{00000000-0008-0000-0500-000095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58" name="Picture 26" descr="sdhclogo">
          <a:extLst>
            <a:ext uri="{FF2B5EF4-FFF2-40B4-BE49-F238E27FC236}">
              <a16:creationId xmlns:a16="http://schemas.microsoft.com/office/drawing/2014/main" id="{00000000-0008-0000-0500-000096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59" name="Picture 27" descr="sdhclogo">
          <a:extLst>
            <a:ext uri="{FF2B5EF4-FFF2-40B4-BE49-F238E27FC236}">
              <a16:creationId xmlns:a16="http://schemas.microsoft.com/office/drawing/2014/main" id="{00000000-0008-0000-0500-000097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60" name="Picture 28" descr="sdhclogo">
          <a:extLst>
            <a:ext uri="{FF2B5EF4-FFF2-40B4-BE49-F238E27FC236}">
              <a16:creationId xmlns:a16="http://schemas.microsoft.com/office/drawing/2014/main" id="{00000000-0008-0000-0500-000098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61" name="Picture 29" descr="sdhclogo">
          <a:extLst>
            <a:ext uri="{FF2B5EF4-FFF2-40B4-BE49-F238E27FC236}">
              <a16:creationId xmlns:a16="http://schemas.microsoft.com/office/drawing/2014/main" id="{00000000-0008-0000-0500-000099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62" name="Picture 30" descr="sdhclogo">
          <a:extLst>
            <a:ext uri="{FF2B5EF4-FFF2-40B4-BE49-F238E27FC236}">
              <a16:creationId xmlns:a16="http://schemas.microsoft.com/office/drawing/2014/main" id="{00000000-0008-0000-0500-00009A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63" name="Picture 31" descr="sdhclogo">
          <a:extLst>
            <a:ext uri="{FF2B5EF4-FFF2-40B4-BE49-F238E27FC236}">
              <a16:creationId xmlns:a16="http://schemas.microsoft.com/office/drawing/2014/main" id="{00000000-0008-0000-0500-00009B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64" name="Picture 32" descr="sdhclogo">
          <a:extLst>
            <a:ext uri="{FF2B5EF4-FFF2-40B4-BE49-F238E27FC236}">
              <a16:creationId xmlns:a16="http://schemas.microsoft.com/office/drawing/2014/main" id="{00000000-0008-0000-0500-00009C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65" name="Picture 33" descr="sdhclogo">
          <a:extLst>
            <a:ext uri="{FF2B5EF4-FFF2-40B4-BE49-F238E27FC236}">
              <a16:creationId xmlns:a16="http://schemas.microsoft.com/office/drawing/2014/main" id="{00000000-0008-0000-0500-00009D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66" name="Picture 34" descr="sdhclogo">
          <a:extLst>
            <a:ext uri="{FF2B5EF4-FFF2-40B4-BE49-F238E27FC236}">
              <a16:creationId xmlns:a16="http://schemas.microsoft.com/office/drawing/2014/main" id="{00000000-0008-0000-0500-00009E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67" name="Picture 35" descr="sdhclogo">
          <a:extLst>
            <a:ext uri="{FF2B5EF4-FFF2-40B4-BE49-F238E27FC236}">
              <a16:creationId xmlns:a16="http://schemas.microsoft.com/office/drawing/2014/main" id="{00000000-0008-0000-0500-00009F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68" name="Picture 36" descr="sdhclogo">
          <a:extLst>
            <a:ext uri="{FF2B5EF4-FFF2-40B4-BE49-F238E27FC236}">
              <a16:creationId xmlns:a16="http://schemas.microsoft.com/office/drawing/2014/main" id="{00000000-0008-0000-0500-0000A0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69" name="Picture 37" descr="sdhclogo">
          <a:extLst>
            <a:ext uri="{FF2B5EF4-FFF2-40B4-BE49-F238E27FC236}">
              <a16:creationId xmlns:a16="http://schemas.microsoft.com/office/drawing/2014/main" id="{00000000-0008-0000-0500-0000A1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70" name="Picture 38" descr="sdhclogo">
          <a:extLst>
            <a:ext uri="{FF2B5EF4-FFF2-40B4-BE49-F238E27FC236}">
              <a16:creationId xmlns:a16="http://schemas.microsoft.com/office/drawing/2014/main" id="{00000000-0008-0000-0500-0000A2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71" name="Picture 39" descr="sdhclogo">
          <a:extLst>
            <a:ext uri="{FF2B5EF4-FFF2-40B4-BE49-F238E27FC236}">
              <a16:creationId xmlns:a16="http://schemas.microsoft.com/office/drawing/2014/main" id="{00000000-0008-0000-0500-0000A3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72" name="Picture 40" descr="sdhclogo">
          <a:extLst>
            <a:ext uri="{FF2B5EF4-FFF2-40B4-BE49-F238E27FC236}">
              <a16:creationId xmlns:a16="http://schemas.microsoft.com/office/drawing/2014/main" id="{00000000-0008-0000-0500-0000A4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73" name="Picture 41" descr="sdhclogo">
          <a:extLst>
            <a:ext uri="{FF2B5EF4-FFF2-40B4-BE49-F238E27FC236}">
              <a16:creationId xmlns:a16="http://schemas.microsoft.com/office/drawing/2014/main" id="{00000000-0008-0000-0500-0000A5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74" name="Picture 42" descr="sdhclogo">
          <a:extLst>
            <a:ext uri="{FF2B5EF4-FFF2-40B4-BE49-F238E27FC236}">
              <a16:creationId xmlns:a16="http://schemas.microsoft.com/office/drawing/2014/main" id="{00000000-0008-0000-0500-0000A6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75" name="Picture 43" descr="sdhclogo">
          <a:extLst>
            <a:ext uri="{FF2B5EF4-FFF2-40B4-BE49-F238E27FC236}">
              <a16:creationId xmlns:a16="http://schemas.microsoft.com/office/drawing/2014/main" id="{00000000-0008-0000-0500-0000A7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76" name="Picture 44" descr="sdhclogo">
          <a:extLst>
            <a:ext uri="{FF2B5EF4-FFF2-40B4-BE49-F238E27FC236}">
              <a16:creationId xmlns:a16="http://schemas.microsoft.com/office/drawing/2014/main" id="{00000000-0008-0000-0500-0000A8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77" name="Picture 45" descr="sdhclogo">
          <a:extLst>
            <a:ext uri="{FF2B5EF4-FFF2-40B4-BE49-F238E27FC236}">
              <a16:creationId xmlns:a16="http://schemas.microsoft.com/office/drawing/2014/main" id="{00000000-0008-0000-0500-0000A9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78" name="Picture 46" descr="sdhclogo">
          <a:extLst>
            <a:ext uri="{FF2B5EF4-FFF2-40B4-BE49-F238E27FC236}">
              <a16:creationId xmlns:a16="http://schemas.microsoft.com/office/drawing/2014/main" id="{00000000-0008-0000-0500-0000AA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79" name="Picture 47" descr="sdhclogo">
          <a:extLst>
            <a:ext uri="{FF2B5EF4-FFF2-40B4-BE49-F238E27FC236}">
              <a16:creationId xmlns:a16="http://schemas.microsoft.com/office/drawing/2014/main" id="{00000000-0008-0000-0500-0000AB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80" name="Picture 48" descr="sdhclogo">
          <a:extLst>
            <a:ext uri="{FF2B5EF4-FFF2-40B4-BE49-F238E27FC236}">
              <a16:creationId xmlns:a16="http://schemas.microsoft.com/office/drawing/2014/main" id="{00000000-0008-0000-0500-0000AC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81" name="Picture 49" descr="sdhclogo">
          <a:extLst>
            <a:ext uri="{FF2B5EF4-FFF2-40B4-BE49-F238E27FC236}">
              <a16:creationId xmlns:a16="http://schemas.microsoft.com/office/drawing/2014/main" id="{00000000-0008-0000-0500-0000AD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82" name="Picture 50" descr="sdhclogo">
          <a:extLst>
            <a:ext uri="{FF2B5EF4-FFF2-40B4-BE49-F238E27FC236}">
              <a16:creationId xmlns:a16="http://schemas.microsoft.com/office/drawing/2014/main" id="{00000000-0008-0000-0500-0000AE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83" name="Picture 51" descr="sdhclogo">
          <a:extLst>
            <a:ext uri="{FF2B5EF4-FFF2-40B4-BE49-F238E27FC236}">
              <a16:creationId xmlns:a16="http://schemas.microsoft.com/office/drawing/2014/main" id="{00000000-0008-0000-0500-0000AF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84" name="Picture 52" descr="sdhclogo">
          <a:extLst>
            <a:ext uri="{FF2B5EF4-FFF2-40B4-BE49-F238E27FC236}">
              <a16:creationId xmlns:a16="http://schemas.microsoft.com/office/drawing/2014/main" id="{00000000-0008-0000-0500-0000B0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85" name="Picture 53" descr="sdhclogo">
          <a:extLst>
            <a:ext uri="{FF2B5EF4-FFF2-40B4-BE49-F238E27FC236}">
              <a16:creationId xmlns:a16="http://schemas.microsoft.com/office/drawing/2014/main" id="{00000000-0008-0000-0500-0000B1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86" name="Picture 54" descr="sdhclogo">
          <a:extLst>
            <a:ext uri="{FF2B5EF4-FFF2-40B4-BE49-F238E27FC236}">
              <a16:creationId xmlns:a16="http://schemas.microsoft.com/office/drawing/2014/main" id="{00000000-0008-0000-0500-0000B2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87" name="Picture 55" descr="sdhclogo">
          <a:extLst>
            <a:ext uri="{FF2B5EF4-FFF2-40B4-BE49-F238E27FC236}">
              <a16:creationId xmlns:a16="http://schemas.microsoft.com/office/drawing/2014/main" id="{00000000-0008-0000-0500-0000B3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88" name="Picture 56" descr="sdhclogo">
          <a:extLst>
            <a:ext uri="{FF2B5EF4-FFF2-40B4-BE49-F238E27FC236}">
              <a16:creationId xmlns:a16="http://schemas.microsoft.com/office/drawing/2014/main" id="{00000000-0008-0000-0500-0000B4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89" name="Picture 57" descr="sdhclogo">
          <a:extLst>
            <a:ext uri="{FF2B5EF4-FFF2-40B4-BE49-F238E27FC236}">
              <a16:creationId xmlns:a16="http://schemas.microsoft.com/office/drawing/2014/main" id="{00000000-0008-0000-0500-0000B5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90" name="Picture 58" descr="sdhclogo">
          <a:extLst>
            <a:ext uri="{FF2B5EF4-FFF2-40B4-BE49-F238E27FC236}">
              <a16:creationId xmlns:a16="http://schemas.microsoft.com/office/drawing/2014/main" id="{00000000-0008-0000-0500-0000B6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91" name="Picture 59" descr="sdhclogo">
          <a:extLst>
            <a:ext uri="{FF2B5EF4-FFF2-40B4-BE49-F238E27FC236}">
              <a16:creationId xmlns:a16="http://schemas.microsoft.com/office/drawing/2014/main" id="{00000000-0008-0000-0500-0000B7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92" name="Picture 60" descr="sdhclogo">
          <a:extLst>
            <a:ext uri="{FF2B5EF4-FFF2-40B4-BE49-F238E27FC236}">
              <a16:creationId xmlns:a16="http://schemas.microsoft.com/office/drawing/2014/main" id="{00000000-0008-0000-0500-0000B8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93" name="Picture 61" descr="sdhclogo">
          <a:extLst>
            <a:ext uri="{FF2B5EF4-FFF2-40B4-BE49-F238E27FC236}">
              <a16:creationId xmlns:a16="http://schemas.microsoft.com/office/drawing/2014/main" id="{00000000-0008-0000-0500-0000B9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94" name="Picture 62" descr="sdhclogo">
          <a:extLst>
            <a:ext uri="{FF2B5EF4-FFF2-40B4-BE49-F238E27FC236}">
              <a16:creationId xmlns:a16="http://schemas.microsoft.com/office/drawing/2014/main" id="{00000000-0008-0000-0500-0000BA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795" name="Picture 63" descr="sdhclogo">
          <a:extLst>
            <a:ext uri="{FF2B5EF4-FFF2-40B4-BE49-F238E27FC236}">
              <a16:creationId xmlns:a16="http://schemas.microsoft.com/office/drawing/2014/main" id="{00000000-0008-0000-0500-0000BB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96" name="Picture 64" descr="sdhclogo">
          <a:extLst>
            <a:ext uri="{FF2B5EF4-FFF2-40B4-BE49-F238E27FC236}">
              <a16:creationId xmlns:a16="http://schemas.microsoft.com/office/drawing/2014/main" id="{00000000-0008-0000-0500-0000BC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97" name="Picture 65" descr="sdhclogo">
          <a:extLst>
            <a:ext uri="{FF2B5EF4-FFF2-40B4-BE49-F238E27FC236}">
              <a16:creationId xmlns:a16="http://schemas.microsoft.com/office/drawing/2014/main" id="{00000000-0008-0000-0500-0000BD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98" name="Picture 66" descr="sdhclogo">
          <a:extLst>
            <a:ext uri="{FF2B5EF4-FFF2-40B4-BE49-F238E27FC236}">
              <a16:creationId xmlns:a16="http://schemas.microsoft.com/office/drawing/2014/main" id="{00000000-0008-0000-0500-0000BE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799" name="Picture 67" descr="sdhclogo">
          <a:extLst>
            <a:ext uri="{FF2B5EF4-FFF2-40B4-BE49-F238E27FC236}">
              <a16:creationId xmlns:a16="http://schemas.microsoft.com/office/drawing/2014/main" id="{00000000-0008-0000-0500-0000BF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00" name="Picture 68" descr="sdhclogo">
          <a:extLst>
            <a:ext uri="{FF2B5EF4-FFF2-40B4-BE49-F238E27FC236}">
              <a16:creationId xmlns:a16="http://schemas.microsoft.com/office/drawing/2014/main" id="{00000000-0008-0000-0500-0000C0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01" name="Picture 69" descr="sdhclogo">
          <a:extLst>
            <a:ext uri="{FF2B5EF4-FFF2-40B4-BE49-F238E27FC236}">
              <a16:creationId xmlns:a16="http://schemas.microsoft.com/office/drawing/2014/main" id="{00000000-0008-0000-0500-0000C1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02" name="Picture 70" descr="sdhclogo">
          <a:extLst>
            <a:ext uri="{FF2B5EF4-FFF2-40B4-BE49-F238E27FC236}">
              <a16:creationId xmlns:a16="http://schemas.microsoft.com/office/drawing/2014/main" id="{00000000-0008-0000-0500-0000C2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03" name="Picture 71" descr="sdhclogo">
          <a:extLst>
            <a:ext uri="{FF2B5EF4-FFF2-40B4-BE49-F238E27FC236}">
              <a16:creationId xmlns:a16="http://schemas.microsoft.com/office/drawing/2014/main" id="{00000000-0008-0000-0500-0000C3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04" name="Picture 72" descr="sdhclogo">
          <a:extLst>
            <a:ext uri="{FF2B5EF4-FFF2-40B4-BE49-F238E27FC236}">
              <a16:creationId xmlns:a16="http://schemas.microsoft.com/office/drawing/2014/main" id="{00000000-0008-0000-0500-0000C4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805" name="Picture 73" descr="sdhclogo">
          <a:extLst>
            <a:ext uri="{FF2B5EF4-FFF2-40B4-BE49-F238E27FC236}">
              <a16:creationId xmlns:a16="http://schemas.microsoft.com/office/drawing/2014/main" id="{00000000-0008-0000-0500-0000C5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06" name="Picture 74" descr="sdhclogo">
          <a:extLst>
            <a:ext uri="{FF2B5EF4-FFF2-40B4-BE49-F238E27FC236}">
              <a16:creationId xmlns:a16="http://schemas.microsoft.com/office/drawing/2014/main" id="{00000000-0008-0000-0500-0000C6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07" name="Picture 75" descr="sdhclogo">
          <a:extLst>
            <a:ext uri="{FF2B5EF4-FFF2-40B4-BE49-F238E27FC236}">
              <a16:creationId xmlns:a16="http://schemas.microsoft.com/office/drawing/2014/main" id="{00000000-0008-0000-0500-0000C7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08" name="Picture 76" descr="sdhclogo">
          <a:extLst>
            <a:ext uri="{FF2B5EF4-FFF2-40B4-BE49-F238E27FC236}">
              <a16:creationId xmlns:a16="http://schemas.microsoft.com/office/drawing/2014/main" id="{00000000-0008-0000-0500-0000C8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09" name="Picture 77" descr="sdhclogo">
          <a:extLst>
            <a:ext uri="{FF2B5EF4-FFF2-40B4-BE49-F238E27FC236}">
              <a16:creationId xmlns:a16="http://schemas.microsoft.com/office/drawing/2014/main" id="{00000000-0008-0000-0500-0000C9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10" name="Picture 78" descr="sdhclogo">
          <a:extLst>
            <a:ext uri="{FF2B5EF4-FFF2-40B4-BE49-F238E27FC236}">
              <a16:creationId xmlns:a16="http://schemas.microsoft.com/office/drawing/2014/main" id="{00000000-0008-0000-0500-0000CA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11" name="Picture 79" descr="sdhclogo">
          <a:extLst>
            <a:ext uri="{FF2B5EF4-FFF2-40B4-BE49-F238E27FC236}">
              <a16:creationId xmlns:a16="http://schemas.microsoft.com/office/drawing/2014/main" id="{00000000-0008-0000-0500-0000CB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812" name="Picture 80" descr="sdhclogo">
          <a:extLst>
            <a:ext uri="{FF2B5EF4-FFF2-40B4-BE49-F238E27FC236}">
              <a16:creationId xmlns:a16="http://schemas.microsoft.com/office/drawing/2014/main" id="{00000000-0008-0000-0500-0000CC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13" name="Picture 81" descr="sdhclogo">
          <a:extLst>
            <a:ext uri="{FF2B5EF4-FFF2-40B4-BE49-F238E27FC236}">
              <a16:creationId xmlns:a16="http://schemas.microsoft.com/office/drawing/2014/main" id="{00000000-0008-0000-0500-0000CD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14" name="Picture 82" descr="sdhclogo">
          <a:extLst>
            <a:ext uri="{FF2B5EF4-FFF2-40B4-BE49-F238E27FC236}">
              <a16:creationId xmlns:a16="http://schemas.microsoft.com/office/drawing/2014/main" id="{00000000-0008-0000-0500-0000CE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15" name="Picture 83" descr="sdhclogo">
          <a:extLst>
            <a:ext uri="{FF2B5EF4-FFF2-40B4-BE49-F238E27FC236}">
              <a16:creationId xmlns:a16="http://schemas.microsoft.com/office/drawing/2014/main" id="{00000000-0008-0000-0500-0000CF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16" name="Picture 84" descr="sdhclogo">
          <a:extLst>
            <a:ext uri="{FF2B5EF4-FFF2-40B4-BE49-F238E27FC236}">
              <a16:creationId xmlns:a16="http://schemas.microsoft.com/office/drawing/2014/main" id="{00000000-0008-0000-0500-0000D0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17" name="Picture 85" descr="sdhclogo">
          <a:extLst>
            <a:ext uri="{FF2B5EF4-FFF2-40B4-BE49-F238E27FC236}">
              <a16:creationId xmlns:a16="http://schemas.microsoft.com/office/drawing/2014/main" id="{00000000-0008-0000-0500-0000D1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818" name="Picture 86" descr="sdhclogo">
          <a:extLst>
            <a:ext uri="{FF2B5EF4-FFF2-40B4-BE49-F238E27FC236}">
              <a16:creationId xmlns:a16="http://schemas.microsoft.com/office/drawing/2014/main" id="{00000000-0008-0000-0500-0000D2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19" name="Picture 87" descr="sdhclogo">
          <a:extLst>
            <a:ext uri="{FF2B5EF4-FFF2-40B4-BE49-F238E27FC236}">
              <a16:creationId xmlns:a16="http://schemas.microsoft.com/office/drawing/2014/main" id="{00000000-0008-0000-0500-0000D3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20" name="Picture 88" descr="sdhclogo">
          <a:extLst>
            <a:ext uri="{FF2B5EF4-FFF2-40B4-BE49-F238E27FC236}">
              <a16:creationId xmlns:a16="http://schemas.microsoft.com/office/drawing/2014/main" id="{00000000-0008-0000-0500-0000D4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21" name="Picture 89" descr="sdhclogo">
          <a:extLst>
            <a:ext uri="{FF2B5EF4-FFF2-40B4-BE49-F238E27FC236}">
              <a16:creationId xmlns:a16="http://schemas.microsoft.com/office/drawing/2014/main" id="{00000000-0008-0000-0500-0000D5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22" name="Picture 90" descr="sdhclogo">
          <a:extLst>
            <a:ext uri="{FF2B5EF4-FFF2-40B4-BE49-F238E27FC236}">
              <a16:creationId xmlns:a16="http://schemas.microsoft.com/office/drawing/2014/main" id="{00000000-0008-0000-0500-0000D6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23" name="Picture 91" descr="sdhclogo">
          <a:extLst>
            <a:ext uri="{FF2B5EF4-FFF2-40B4-BE49-F238E27FC236}">
              <a16:creationId xmlns:a16="http://schemas.microsoft.com/office/drawing/2014/main" id="{00000000-0008-0000-0500-0000D7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24" name="Picture 92" descr="sdhclogo">
          <a:extLst>
            <a:ext uri="{FF2B5EF4-FFF2-40B4-BE49-F238E27FC236}">
              <a16:creationId xmlns:a16="http://schemas.microsoft.com/office/drawing/2014/main" id="{00000000-0008-0000-0500-0000D8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825" name="Picture 93" descr="sdhclogo">
          <a:extLst>
            <a:ext uri="{FF2B5EF4-FFF2-40B4-BE49-F238E27FC236}">
              <a16:creationId xmlns:a16="http://schemas.microsoft.com/office/drawing/2014/main" id="{00000000-0008-0000-0500-0000D9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26" name="Picture 94" descr="sdhclogo">
          <a:extLst>
            <a:ext uri="{FF2B5EF4-FFF2-40B4-BE49-F238E27FC236}">
              <a16:creationId xmlns:a16="http://schemas.microsoft.com/office/drawing/2014/main" id="{00000000-0008-0000-0500-0000DA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5</xdr:row>
      <xdr:rowOff>0</xdr:rowOff>
    </xdr:from>
    <xdr:to>
      <xdr:col>12</xdr:col>
      <xdr:colOff>0</xdr:colOff>
      <xdr:row>5</xdr:row>
      <xdr:rowOff>0</xdr:rowOff>
    </xdr:to>
    <xdr:pic>
      <xdr:nvPicPr>
        <xdr:cNvPr id="1028827" name="Picture 95" descr="sdhclogo">
          <a:extLst>
            <a:ext uri="{FF2B5EF4-FFF2-40B4-BE49-F238E27FC236}">
              <a16:creationId xmlns:a16="http://schemas.microsoft.com/office/drawing/2014/main" id="{00000000-0008-0000-0500-0000DB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781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28" name="Picture 96" descr="sdhclogo">
          <a:extLst>
            <a:ext uri="{FF2B5EF4-FFF2-40B4-BE49-F238E27FC236}">
              <a16:creationId xmlns:a16="http://schemas.microsoft.com/office/drawing/2014/main" id="{00000000-0008-0000-0500-0000DC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29" name="Picture 97" descr="sdhclogo">
          <a:extLst>
            <a:ext uri="{FF2B5EF4-FFF2-40B4-BE49-F238E27FC236}">
              <a16:creationId xmlns:a16="http://schemas.microsoft.com/office/drawing/2014/main" id="{00000000-0008-0000-0500-0000DD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0" name="Picture 98" descr="sdhclogo">
          <a:extLst>
            <a:ext uri="{FF2B5EF4-FFF2-40B4-BE49-F238E27FC236}">
              <a16:creationId xmlns:a16="http://schemas.microsoft.com/office/drawing/2014/main" id="{00000000-0008-0000-0500-0000DE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1" name="Picture 99" descr="sdhclogo">
          <a:extLst>
            <a:ext uri="{FF2B5EF4-FFF2-40B4-BE49-F238E27FC236}">
              <a16:creationId xmlns:a16="http://schemas.microsoft.com/office/drawing/2014/main" id="{00000000-0008-0000-0500-0000DF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2" name="Picture 100" descr="sdhclogo">
          <a:extLst>
            <a:ext uri="{FF2B5EF4-FFF2-40B4-BE49-F238E27FC236}">
              <a16:creationId xmlns:a16="http://schemas.microsoft.com/office/drawing/2014/main" id="{00000000-0008-0000-0500-0000E0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3" name="Picture 101" descr="sdhclogo">
          <a:extLst>
            <a:ext uri="{FF2B5EF4-FFF2-40B4-BE49-F238E27FC236}">
              <a16:creationId xmlns:a16="http://schemas.microsoft.com/office/drawing/2014/main" id="{00000000-0008-0000-0500-0000E1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4" name="Picture 102" descr="sdhclogo">
          <a:extLst>
            <a:ext uri="{FF2B5EF4-FFF2-40B4-BE49-F238E27FC236}">
              <a16:creationId xmlns:a16="http://schemas.microsoft.com/office/drawing/2014/main" id="{00000000-0008-0000-0500-0000E2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5" name="Picture 103" descr="sdhclogo">
          <a:extLst>
            <a:ext uri="{FF2B5EF4-FFF2-40B4-BE49-F238E27FC236}">
              <a16:creationId xmlns:a16="http://schemas.microsoft.com/office/drawing/2014/main" id="{00000000-0008-0000-0500-0000E3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6" name="Picture 104" descr="sdhclogo">
          <a:extLst>
            <a:ext uri="{FF2B5EF4-FFF2-40B4-BE49-F238E27FC236}">
              <a16:creationId xmlns:a16="http://schemas.microsoft.com/office/drawing/2014/main" id="{00000000-0008-0000-0500-0000E4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7" name="Picture 105" descr="sdhclogo">
          <a:extLst>
            <a:ext uri="{FF2B5EF4-FFF2-40B4-BE49-F238E27FC236}">
              <a16:creationId xmlns:a16="http://schemas.microsoft.com/office/drawing/2014/main" id="{00000000-0008-0000-0500-0000E5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8" name="Picture 106" descr="sdhclogo">
          <a:extLst>
            <a:ext uri="{FF2B5EF4-FFF2-40B4-BE49-F238E27FC236}">
              <a16:creationId xmlns:a16="http://schemas.microsoft.com/office/drawing/2014/main" id="{00000000-0008-0000-0500-0000E6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39" name="Picture 107" descr="sdhclogo">
          <a:extLst>
            <a:ext uri="{FF2B5EF4-FFF2-40B4-BE49-F238E27FC236}">
              <a16:creationId xmlns:a16="http://schemas.microsoft.com/office/drawing/2014/main" id="{00000000-0008-0000-0500-0000E7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0" name="Picture 108" descr="sdhclogo">
          <a:extLst>
            <a:ext uri="{FF2B5EF4-FFF2-40B4-BE49-F238E27FC236}">
              <a16:creationId xmlns:a16="http://schemas.microsoft.com/office/drawing/2014/main" id="{00000000-0008-0000-0500-0000E8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1" name="Picture 109" descr="sdhclogo">
          <a:extLst>
            <a:ext uri="{FF2B5EF4-FFF2-40B4-BE49-F238E27FC236}">
              <a16:creationId xmlns:a16="http://schemas.microsoft.com/office/drawing/2014/main" id="{00000000-0008-0000-0500-0000E9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2" name="Picture 110" descr="sdhclogo">
          <a:extLst>
            <a:ext uri="{FF2B5EF4-FFF2-40B4-BE49-F238E27FC236}">
              <a16:creationId xmlns:a16="http://schemas.microsoft.com/office/drawing/2014/main" id="{00000000-0008-0000-0500-0000EA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3" name="Picture 111" descr="sdhclogo">
          <a:extLst>
            <a:ext uri="{FF2B5EF4-FFF2-40B4-BE49-F238E27FC236}">
              <a16:creationId xmlns:a16="http://schemas.microsoft.com/office/drawing/2014/main" id="{00000000-0008-0000-0500-0000EB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4" name="Picture 112" descr="sdhclogo">
          <a:extLst>
            <a:ext uri="{FF2B5EF4-FFF2-40B4-BE49-F238E27FC236}">
              <a16:creationId xmlns:a16="http://schemas.microsoft.com/office/drawing/2014/main" id="{00000000-0008-0000-0500-0000EC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5" name="Picture 113" descr="sdhclogo">
          <a:extLst>
            <a:ext uri="{FF2B5EF4-FFF2-40B4-BE49-F238E27FC236}">
              <a16:creationId xmlns:a16="http://schemas.microsoft.com/office/drawing/2014/main" id="{00000000-0008-0000-0500-0000ED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6" name="Picture 114" descr="sdhclogo">
          <a:extLst>
            <a:ext uri="{FF2B5EF4-FFF2-40B4-BE49-F238E27FC236}">
              <a16:creationId xmlns:a16="http://schemas.microsoft.com/office/drawing/2014/main" id="{00000000-0008-0000-0500-0000EE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7" name="Picture 115" descr="sdhclogo">
          <a:extLst>
            <a:ext uri="{FF2B5EF4-FFF2-40B4-BE49-F238E27FC236}">
              <a16:creationId xmlns:a16="http://schemas.microsoft.com/office/drawing/2014/main" id="{00000000-0008-0000-0500-0000EF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8" name="Picture 116" descr="sdhclogo">
          <a:extLst>
            <a:ext uri="{FF2B5EF4-FFF2-40B4-BE49-F238E27FC236}">
              <a16:creationId xmlns:a16="http://schemas.microsoft.com/office/drawing/2014/main" id="{00000000-0008-0000-0500-0000F0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49" name="Picture 117" descr="sdhclogo">
          <a:extLst>
            <a:ext uri="{FF2B5EF4-FFF2-40B4-BE49-F238E27FC236}">
              <a16:creationId xmlns:a16="http://schemas.microsoft.com/office/drawing/2014/main" id="{00000000-0008-0000-0500-0000F1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0" name="Picture 118" descr="sdhclogo">
          <a:extLst>
            <a:ext uri="{FF2B5EF4-FFF2-40B4-BE49-F238E27FC236}">
              <a16:creationId xmlns:a16="http://schemas.microsoft.com/office/drawing/2014/main" id="{00000000-0008-0000-0500-0000F2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1" name="Picture 119" descr="sdhclogo">
          <a:extLst>
            <a:ext uri="{FF2B5EF4-FFF2-40B4-BE49-F238E27FC236}">
              <a16:creationId xmlns:a16="http://schemas.microsoft.com/office/drawing/2014/main" id="{00000000-0008-0000-0500-0000F3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2" name="Picture 120" descr="sdhclogo">
          <a:extLst>
            <a:ext uri="{FF2B5EF4-FFF2-40B4-BE49-F238E27FC236}">
              <a16:creationId xmlns:a16="http://schemas.microsoft.com/office/drawing/2014/main" id="{00000000-0008-0000-0500-0000F4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3" name="Picture 121" descr="sdhclogo">
          <a:extLst>
            <a:ext uri="{FF2B5EF4-FFF2-40B4-BE49-F238E27FC236}">
              <a16:creationId xmlns:a16="http://schemas.microsoft.com/office/drawing/2014/main" id="{00000000-0008-0000-0500-0000F5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4" name="Picture 122" descr="sdhclogo">
          <a:extLst>
            <a:ext uri="{FF2B5EF4-FFF2-40B4-BE49-F238E27FC236}">
              <a16:creationId xmlns:a16="http://schemas.microsoft.com/office/drawing/2014/main" id="{00000000-0008-0000-0500-0000F6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5" name="Picture 123" descr="sdhclogo">
          <a:extLst>
            <a:ext uri="{FF2B5EF4-FFF2-40B4-BE49-F238E27FC236}">
              <a16:creationId xmlns:a16="http://schemas.microsoft.com/office/drawing/2014/main" id="{00000000-0008-0000-0500-0000F7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6" name="Picture 124" descr="sdhclogo">
          <a:extLst>
            <a:ext uri="{FF2B5EF4-FFF2-40B4-BE49-F238E27FC236}">
              <a16:creationId xmlns:a16="http://schemas.microsoft.com/office/drawing/2014/main" id="{00000000-0008-0000-0500-0000F8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7" name="Picture 125" descr="sdhclogo">
          <a:extLst>
            <a:ext uri="{FF2B5EF4-FFF2-40B4-BE49-F238E27FC236}">
              <a16:creationId xmlns:a16="http://schemas.microsoft.com/office/drawing/2014/main" id="{00000000-0008-0000-0500-0000F9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8" name="Picture 126" descr="sdhclogo">
          <a:extLst>
            <a:ext uri="{FF2B5EF4-FFF2-40B4-BE49-F238E27FC236}">
              <a16:creationId xmlns:a16="http://schemas.microsoft.com/office/drawing/2014/main" id="{00000000-0008-0000-0500-0000FA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59" name="Picture 127" descr="sdhclogo">
          <a:extLst>
            <a:ext uri="{FF2B5EF4-FFF2-40B4-BE49-F238E27FC236}">
              <a16:creationId xmlns:a16="http://schemas.microsoft.com/office/drawing/2014/main" id="{00000000-0008-0000-0500-0000FB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0" name="Picture 128" descr="sdhclogo">
          <a:extLst>
            <a:ext uri="{FF2B5EF4-FFF2-40B4-BE49-F238E27FC236}">
              <a16:creationId xmlns:a16="http://schemas.microsoft.com/office/drawing/2014/main" id="{00000000-0008-0000-0500-0000FC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1" name="Picture 129" descr="sdhclogo">
          <a:extLst>
            <a:ext uri="{FF2B5EF4-FFF2-40B4-BE49-F238E27FC236}">
              <a16:creationId xmlns:a16="http://schemas.microsoft.com/office/drawing/2014/main" id="{00000000-0008-0000-0500-0000FD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2" name="Picture 130" descr="sdhclogo">
          <a:extLst>
            <a:ext uri="{FF2B5EF4-FFF2-40B4-BE49-F238E27FC236}">
              <a16:creationId xmlns:a16="http://schemas.microsoft.com/office/drawing/2014/main" id="{00000000-0008-0000-0500-0000FE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3" name="Picture 131" descr="sdhclogo">
          <a:extLst>
            <a:ext uri="{FF2B5EF4-FFF2-40B4-BE49-F238E27FC236}">
              <a16:creationId xmlns:a16="http://schemas.microsoft.com/office/drawing/2014/main" id="{00000000-0008-0000-0500-0000FFB2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4" name="Picture 132" descr="sdhclogo">
          <a:extLst>
            <a:ext uri="{FF2B5EF4-FFF2-40B4-BE49-F238E27FC236}">
              <a16:creationId xmlns:a16="http://schemas.microsoft.com/office/drawing/2014/main" id="{00000000-0008-0000-0500-00000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5" name="Picture 133" descr="sdhclogo">
          <a:extLst>
            <a:ext uri="{FF2B5EF4-FFF2-40B4-BE49-F238E27FC236}">
              <a16:creationId xmlns:a16="http://schemas.microsoft.com/office/drawing/2014/main" id="{00000000-0008-0000-0500-00000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6" name="Picture 134" descr="sdhclogo">
          <a:extLst>
            <a:ext uri="{FF2B5EF4-FFF2-40B4-BE49-F238E27FC236}">
              <a16:creationId xmlns:a16="http://schemas.microsoft.com/office/drawing/2014/main" id="{00000000-0008-0000-0500-00000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7" name="Picture 135" descr="sdhclogo">
          <a:extLst>
            <a:ext uri="{FF2B5EF4-FFF2-40B4-BE49-F238E27FC236}">
              <a16:creationId xmlns:a16="http://schemas.microsoft.com/office/drawing/2014/main" id="{00000000-0008-0000-0500-00000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8" name="Picture 136" descr="sdhclogo">
          <a:extLst>
            <a:ext uri="{FF2B5EF4-FFF2-40B4-BE49-F238E27FC236}">
              <a16:creationId xmlns:a16="http://schemas.microsoft.com/office/drawing/2014/main" id="{00000000-0008-0000-0500-00000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69" name="Picture 137" descr="sdhclogo">
          <a:extLst>
            <a:ext uri="{FF2B5EF4-FFF2-40B4-BE49-F238E27FC236}">
              <a16:creationId xmlns:a16="http://schemas.microsoft.com/office/drawing/2014/main" id="{00000000-0008-0000-0500-00000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0" name="Picture 138" descr="sdhclogo">
          <a:extLst>
            <a:ext uri="{FF2B5EF4-FFF2-40B4-BE49-F238E27FC236}">
              <a16:creationId xmlns:a16="http://schemas.microsoft.com/office/drawing/2014/main" id="{00000000-0008-0000-0500-00000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1" name="Picture 139" descr="sdhclogo">
          <a:extLst>
            <a:ext uri="{FF2B5EF4-FFF2-40B4-BE49-F238E27FC236}">
              <a16:creationId xmlns:a16="http://schemas.microsoft.com/office/drawing/2014/main" id="{00000000-0008-0000-0500-00000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2" name="Picture 140" descr="sdhclogo">
          <a:extLst>
            <a:ext uri="{FF2B5EF4-FFF2-40B4-BE49-F238E27FC236}">
              <a16:creationId xmlns:a16="http://schemas.microsoft.com/office/drawing/2014/main" id="{00000000-0008-0000-0500-00000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3" name="Picture 141" descr="sdhclogo">
          <a:extLst>
            <a:ext uri="{FF2B5EF4-FFF2-40B4-BE49-F238E27FC236}">
              <a16:creationId xmlns:a16="http://schemas.microsoft.com/office/drawing/2014/main" id="{00000000-0008-0000-0500-00000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4" name="Picture 142" descr="sdhclogo">
          <a:extLst>
            <a:ext uri="{FF2B5EF4-FFF2-40B4-BE49-F238E27FC236}">
              <a16:creationId xmlns:a16="http://schemas.microsoft.com/office/drawing/2014/main" id="{00000000-0008-0000-0500-00000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5" name="Picture 143" descr="sdhclogo">
          <a:extLst>
            <a:ext uri="{FF2B5EF4-FFF2-40B4-BE49-F238E27FC236}">
              <a16:creationId xmlns:a16="http://schemas.microsoft.com/office/drawing/2014/main" id="{00000000-0008-0000-0500-00000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6" name="Picture 144" descr="sdhclogo">
          <a:extLst>
            <a:ext uri="{FF2B5EF4-FFF2-40B4-BE49-F238E27FC236}">
              <a16:creationId xmlns:a16="http://schemas.microsoft.com/office/drawing/2014/main" id="{00000000-0008-0000-0500-00000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7" name="Picture 145" descr="sdhclogo">
          <a:extLst>
            <a:ext uri="{FF2B5EF4-FFF2-40B4-BE49-F238E27FC236}">
              <a16:creationId xmlns:a16="http://schemas.microsoft.com/office/drawing/2014/main" id="{00000000-0008-0000-0500-00000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8" name="Picture 146" descr="sdhclogo">
          <a:extLst>
            <a:ext uri="{FF2B5EF4-FFF2-40B4-BE49-F238E27FC236}">
              <a16:creationId xmlns:a16="http://schemas.microsoft.com/office/drawing/2014/main" id="{00000000-0008-0000-0500-00000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79" name="Picture 147" descr="sdhclogo">
          <a:extLst>
            <a:ext uri="{FF2B5EF4-FFF2-40B4-BE49-F238E27FC236}">
              <a16:creationId xmlns:a16="http://schemas.microsoft.com/office/drawing/2014/main" id="{00000000-0008-0000-0500-00000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0" name="Picture 148" descr="sdhclogo">
          <a:extLst>
            <a:ext uri="{FF2B5EF4-FFF2-40B4-BE49-F238E27FC236}">
              <a16:creationId xmlns:a16="http://schemas.microsoft.com/office/drawing/2014/main" id="{00000000-0008-0000-0500-00001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1" name="Picture 149" descr="sdhclogo">
          <a:extLst>
            <a:ext uri="{FF2B5EF4-FFF2-40B4-BE49-F238E27FC236}">
              <a16:creationId xmlns:a16="http://schemas.microsoft.com/office/drawing/2014/main" id="{00000000-0008-0000-0500-00001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2" name="Picture 150" descr="sdhclogo">
          <a:extLst>
            <a:ext uri="{FF2B5EF4-FFF2-40B4-BE49-F238E27FC236}">
              <a16:creationId xmlns:a16="http://schemas.microsoft.com/office/drawing/2014/main" id="{00000000-0008-0000-0500-00001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3" name="Picture 151" descr="sdhclogo">
          <a:extLst>
            <a:ext uri="{FF2B5EF4-FFF2-40B4-BE49-F238E27FC236}">
              <a16:creationId xmlns:a16="http://schemas.microsoft.com/office/drawing/2014/main" id="{00000000-0008-0000-0500-00001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4" name="Picture 152" descr="sdhclogo">
          <a:extLst>
            <a:ext uri="{FF2B5EF4-FFF2-40B4-BE49-F238E27FC236}">
              <a16:creationId xmlns:a16="http://schemas.microsoft.com/office/drawing/2014/main" id="{00000000-0008-0000-0500-00001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5" name="Picture 153" descr="sdhclogo">
          <a:extLst>
            <a:ext uri="{FF2B5EF4-FFF2-40B4-BE49-F238E27FC236}">
              <a16:creationId xmlns:a16="http://schemas.microsoft.com/office/drawing/2014/main" id="{00000000-0008-0000-0500-00001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6" name="Picture 154" descr="sdhclogo">
          <a:extLst>
            <a:ext uri="{FF2B5EF4-FFF2-40B4-BE49-F238E27FC236}">
              <a16:creationId xmlns:a16="http://schemas.microsoft.com/office/drawing/2014/main" id="{00000000-0008-0000-0500-00001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7" name="Picture 155" descr="sdhclogo">
          <a:extLst>
            <a:ext uri="{FF2B5EF4-FFF2-40B4-BE49-F238E27FC236}">
              <a16:creationId xmlns:a16="http://schemas.microsoft.com/office/drawing/2014/main" id="{00000000-0008-0000-0500-00001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8" name="Picture 156" descr="sdhclogo">
          <a:extLst>
            <a:ext uri="{FF2B5EF4-FFF2-40B4-BE49-F238E27FC236}">
              <a16:creationId xmlns:a16="http://schemas.microsoft.com/office/drawing/2014/main" id="{00000000-0008-0000-0500-00001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89" name="Picture 157" descr="sdhclogo">
          <a:extLst>
            <a:ext uri="{FF2B5EF4-FFF2-40B4-BE49-F238E27FC236}">
              <a16:creationId xmlns:a16="http://schemas.microsoft.com/office/drawing/2014/main" id="{00000000-0008-0000-0500-00001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0" name="Picture 158" descr="sdhclogo">
          <a:extLst>
            <a:ext uri="{FF2B5EF4-FFF2-40B4-BE49-F238E27FC236}">
              <a16:creationId xmlns:a16="http://schemas.microsoft.com/office/drawing/2014/main" id="{00000000-0008-0000-0500-00001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1" name="Picture 159" descr="sdhclogo">
          <a:extLst>
            <a:ext uri="{FF2B5EF4-FFF2-40B4-BE49-F238E27FC236}">
              <a16:creationId xmlns:a16="http://schemas.microsoft.com/office/drawing/2014/main" id="{00000000-0008-0000-0500-00001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2" name="Picture 160" descr="sdhclogo">
          <a:extLst>
            <a:ext uri="{FF2B5EF4-FFF2-40B4-BE49-F238E27FC236}">
              <a16:creationId xmlns:a16="http://schemas.microsoft.com/office/drawing/2014/main" id="{00000000-0008-0000-0500-00001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3" name="Picture 161" descr="sdhclogo">
          <a:extLst>
            <a:ext uri="{FF2B5EF4-FFF2-40B4-BE49-F238E27FC236}">
              <a16:creationId xmlns:a16="http://schemas.microsoft.com/office/drawing/2014/main" id="{00000000-0008-0000-0500-00001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4" name="Picture 162" descr="sdhclogo">
          <a:extLst>
            <a:ext uri="{FF2B5EF4-FFF2-40B4-BE49-F238E27FC236}">
              <a16:creationId xmlns:a16="http://schemas.microsoft.com/office/drawing/2014/main" id="{00000000-0008-0000-0500-00001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5" name="Picture 163" descr="sdhclogo">
          <a:extLst>
            <a:ext uri="{FF2B5EF4-FFF2-40B4-BE49-F238E27FC236}">
              <a16:creationId xmlns:a16="http://schemas.microsoft.com/office/drawing/2014/main" id="{00000000-0008-0000-0500-00001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6" name="Picture 164" descr="sdhclogo">
          <a:extLst>
            <a:ext uri="{FF2B5EF4-FFF2-40B4-BE49-F238E27FC236}">
              <a16:creationId xmlns:a16="http://schemas.microsoft.com/office/drawing/2014/main" id="{00000000-0008-0000-0500-00002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7" name="Picture 165" descr="sdhclogo">
          <a:extLst>
            <a:ext uri="{FF2B5EF4-FFF2-40B4-BE49-F238E27FC236}">
              <a16:creationId xmlns:a16="http://schemas.microsoft.com/office/drawing/2014/main" id="{00000000-0008-0000-0500-00002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8" name="Picture 166" descr="sdhclogo">
          <a:extLst>
            <a:ext uri="{FF2B5EF4-FFF2-40B4-BE49-F238E27FC236}">
              <a16:creationId xmlns:a16="http://schemas.microsoft.com/office/drawing/2014/main" id="{00000000-0008-0000-0500-00002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899" name="Picture 167" descr="sdhclogo">
          <a:extLst>
            <a:ext uri="{FF2B5EF4-FFF2-40B4-BE49-F238E27FC236}">
              <a16:creationId xmlns:a16="http://schemas.microsoft.com/office/drawing/2014/main" id="{00000000-0008-0000-0500-00002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0" name="Picture 168" descr="sdhclogo">
          <a:extLst>
            <a:ext uri="{FF2B5EF4-FFF2-40B4-BE49-F238E27FC236}">
              <a16:creationId xmlns:a16="http://schemas.microsoft.com/office/drawing/2014/main" id="{00000000-0008-0000-0500-00002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1" name="Picture 169" descr="sdhclogo">
          <a:extLst>
            <a:ext uri="{FF2B5EF4-FFF2-40B4-BE49-F238E27FC236}">
              <a16:creationId xmlns:a16="http://schemas.microsoft.com/office/drawing/2014/main" id="{00000000-0008-0000-0500-00002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2" name="Picture 170" descr="sdhclogo">
          <a:extLst>
            <a:ext uri="{FF2B5EF4-FFF2-40B4-BE49-F238E27FC236}">
              <a16:creationId xmlns:a16="http://schemas.microsoft.com/office/drawing/2014/main" id="{00000000-0008-0000-0500-00002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3" name="Picture 171" descr="sdhclogo">
          <a:extLst>
            <a:ext uri="{FF2B5EF4-FFF2-40B4-BE49-F238E27FC236}">
              <a16:creationId xmlns:a16="http://schemas.microsoft.com/office/drawing/2014/main" id="{00000000-0008-0000-0500-00002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4" name="Picture 172" descr="sdhclogo">
          <a:extLst>
            <a:ext uri="{FF2B5EF4-FFF2-40B4-BE49-F238E27FC236}">
              <a16:creationId xmlns:a16="http://schemas.microsoft.com/office/drawing/2014/main" id="{00000000-0008-0000-0500-00002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5" name="Picture 173" descr="sdhclogo">
          <a:extLst>
            <a:ext uri="{FF2B5EF4-FFF2-40B4-BE49-F238E27FC236}">
              <a16:creationId xmlns:a16="http://schemas.microsoft.com/office/drawing/2014/main" id="{00000000-0008-0000-0500-00002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6" name="Picture 174" descr="sdhclogo">
          <a:extLst>
            <a:ext uri="{FF2B5EF4-FFF2-40B4-BE49-F238E27FC236}">
              <a16:creationId xmlns:a16="http://schemas.microsoft.com/office/drawing/2014/main" id="{00000000-0008-0000-0500-00002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7" name="Picture 175" descr="sdhclogo">
          <a:extLst>
            <a:ext uri="{FF2B5EF4-FFF2-40B4-BE49-F238E27FC236}">
              <a16:creationId xmlns:a16="http://schemas.microsoft.com/office/drawing/2014/main" id="{00000000-0008-0000-0500-00002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8" name="Picture 176" descr="sdhclogo">
          <a:extLst>
            <a:ext uri="{FF2B5EF4-FFF2-40B4-BE49-F238E27FC236}">
              <a16:creationId xmlns:a16="http://schemas.microsoft.com/office/drawing/2014/main" id="{00000000-0008-0000-0500-00002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09" name="Picture 177" descr="sdhclogo">
          <a:extLst>
            <a:ext uri="{FF2B5EF4-FFF2-40B4-BE49-F238E27FC236}">
              <a16:creationId xmlns:a16="http://schemas.microsoft.com/office/drawing/2014/main" id="{00000000-0008-0000-0500-00002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0" name="Picture 178" descr="sdhclogo">
          <a:extLst>
            <a:ext uri="{FF2B5EF4-FFF2-40B4-BE49-F238E27FC236}">
              <a16:creationId xmlns:a16="http://schemas.microsoft.com/office/drawing/2014/main" id="{00000000-0008-0000-0500-00002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1" name="Picture 179" descr="sdhclogo">
          <a:extLst>
            <a:ext uri="{FF2B5EF4-FFF2-40B4-BE49-F238E27FC236}">
              <a16:creationId xmlns:a16="http://schemas.microsoft.com/office/drawing/2014/main" id="{00000000-0008-0000-0500-00002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2" name="Picture 180" descr="sdhclogo">
          <a:extLst>
            <a:ext uri="{FF2B5EF4-FFF2-40B4-BE49-F238E27FC236}">
              <a16:creationId xmlns:a16="http://schemas.microsoft.com/office/drawing/2014/main" id="{00000000-0008-0000-0500-00003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3" name="Picture 181" descr="sdhclogo">
          <a:extLst>
            <a:ext uri="{FF2B5EF4-FFF2-40B4-BE49-F238E27FC236}">
              <a16:creationId xmlns:a16="http://schemas.microsoft.com/office/drawing/2014/main" id="{00000000-0008-0000-0500-00003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4" name="Picture 182" descr="sdhclogo">
          <a:extLst>
            <a:ext uri="{FF2B5EF4-FFF2-40B4-BE49-F238E27FC236}">
              <a16:creationId xmlns:a16="http://schemas.microsoft.com/office/drawing/2014/main" id="{00000000-0008-0000-0500-00003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5" name="Picture 183" descr="sdhclogo">
          <a:extLst>
            <a:ext uri="{FF2B5EF4-FFF2-40B4-BE49-F238E27FC236}">
              <a16:creationId xmlns:a16="http://schemas.microsoft.com/office/drawing/2014/main" id="{00000000-0008-0000-0500-00003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6" name="Picture 184" descr="sdhclogo">
          <a:extLst>
            <a:ext uri="{FF2B5EF4-FFF2-40B4-BE49-F238E27FC236}">
              <a16:creationId xmlns:a16="http://schemas.microsoft.com/office/drawing/2014/main" id="{00000000-0008-0000-0500-00003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7" name="Picture 185" descr="sdhclogo">
          <a:extLst>
            <a:ext uri="{FF2B5EF4-FFF2-40B4-BE49-F238E27FC236}">
              <a16:creationId xmlns:a16="http://schemas.microsoft.com/office/drawing/2014/main" id="{00000000-0008-0000-0500-00003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8" name="Picture 186" descr="sdhclogo">
          <a:extLst>
            <a:ext uri="{FF2B5EF4-FFF2-40B4-BE49-F238E27FC236}">
              <a16:creationId xmlns:a16="http://schemas.microsoft.com/office/drawing/2014/main" id="{00000000-0008-0000-0500-00003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19" name="Picture 187" descr="sdhclogo">
          <a:extLst>
            <a:ext uri="{FF2B5EF4-FFF2-40B4-BE49-F238E27FC236}">
              <a16:creationId xmlns:a16="http://schemas.microsoft.com/office/drawing/2014/main" id="{00000000-0008-0000-0500-00003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0" name="Picture 188" descr="sdhclogo">
          <a:extLst>
            <a:ext uri="{FF2B5EF4-FFF2-40B4-BE49-F238E27FC236}">
              <a16:creationId xmlns:a16="http://schemas.microsoft.com/office/drawing/2014/main" id="{00000000-0008-0000-0500-00003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1" name="Picture 189" descr="sdhclogo">
          <a:extLst>
            <a:ext uri="{FF2B5EF4-FFF2-40B4-BE49-F238E27FC236}">
              <a16:creationId xmlns:a16="http://schemas.microsoft.com/office/drawing/2014/main" id="{00000000-0008-0000-0500-00003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2" name="Picture 190" descr="sdhclogo">
          <a:extLst>
            <a:ext uri="{FF2B5EF4-FFF2-40B4-BE49-F238E27FC236}">
              <a16:creationId xmlns:a16="http://schemas.microsoft.com/office/drawing/2014/main" id="{00000000-0008-0000-0500-00003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3" name="Picture 191" descr="sdhclogo">
          <a:extLst>
            <a:ext uri="{FF2B5EF4-FFF2-40B4-BE49-F238E27FC236}">
              <a16:creationId xmlns:a16="http://schemas.microsoft.com/office/drawing/2014/main" id="{00000000-0008-0000-0500-00003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4" name="Picture 192" descr="sdhclogo">
          <a:extLst>
            <a:ext uri="{FF2B5EF4-FFF2-40B4-BE49-F238E27FC236}">
              <a16:creationId xmlns:a16="http://schemas.microsoft.com/office/drawing/2014/main" id="{00000000-0008-0000-0500-00003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5" name="Picture 193" descr="sdhclogo">
          <a:extLst>
            <a:ext uri="{FF2B5EF4-FFF2-40B4-BE49-F238E27FC236}">
              <a16:creationId xmlns:a16="http://schemas.microsoft.com/office/drawing/2014/main" id="{00000000-0008-0000-0500-00003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6" name="Picture 194" descr="sdhclogo">
          <a:extLst>
            <a:ext uri="{FF2B5EF4-FFF2-40B4-BE49-F238E27FC236}">
              <a16:creationId xmlns:a16="http://schemas.microsoft.com/office/drawing/2014/main" id="{00000000-0008-0000-0500-00003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7" name="Picture 195" descr="sdhclogo">
          <a:extLst>
            <a:ext uri="{FF2B5EF4-FFF2-40B4-BE49-F238E27FC236}">
              <a16:creationId xmlns:a16="http://schemas.microsoft.com/office/drawing/2014/main" id="{00000000-0008-0000-0500-00003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8" name="Picture 196" descr="sdhclogo">
          <a:extLst>
            <a:ext uri="{FF2B5EF4-FFF2-40B4-BE49-F238E27FC236}">
              <a16:creationId xmlns:a16="http://schemas.microsoft.com/office/drawing/2014/main" id="{00000000-0008-0000-0500-00004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29" name="Picture 197" descr="sdhclogo">
          <a:extLst>
            <a:ext uri="{FF2B5EF4-FFF2-40B4-BE49-F238E27FC236}">
              <a16:creationId xmlns:a16="http://schemas.microsoft.com/office/drawing/2014/main" id="{00000000-0008-0000-0500-00004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0" name="Picture 198" descr="sdhclogo">
          <a:extLst>
            <a:ext uri="{FF2B5EF4-FFF2-40B4-BE49-F238E27FC236}">
              <a16:creationId xmlns:a16="http://schemas.microsoft.com/office/drawing/2014/main" id="{00000000-0008-0000-0500-00004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1" name="Picture 199" descr="sdhclogo">
          <a:extLst>
            <a:ext uri="{FF2B5EF4-FFF2-40B4-BE49-F238E27FC236}">
              <a16:creationId xmlns:a16="http://schemas.microsoft.com/office/drawing/2014/main" id="{00000000-0008-0000-0500-00004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2" name="Picture 200" descr="sdhclogo">
          <a:extLst>
            <a:ext uri="{FF2B5EF4-FFF2-40B4-BE49-F238E27FC236}">
              <a16:creationId xmlns:a16="http://schemas.microsoft.com/office/drawing/2014/main" id="{00000000-0008-0000-0500-00004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3" name="Picture 201" descr="sdhclogo">
          <a:extLst>
            <a:ext uri="{FF2B5EF4-FFF2-40B4-BE49-F238E27FC236}">
              <a16:creationId xmlns:a16="http://schemas.microsoft.com/office/drawing/2014/main" id="{00000000-0008-0000-0500-00004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4" name="Picture 202" descr="sdhclogo">
          <a:extLst>
            <a:ext uri="{FF2B5EF4-FFF2-40B4-BE49-F238E27FC236}">
              <a16:creationId xmlns:a16="http://schemas.microsoft.com/office/drawing/2014/main" id="{00000000-0008-0000-0500-00004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5" name="Picture 203" descr="sdhclogo">
          <a:extLst>
            <a:ext uri="{FF2B5EF4-FFF2-40B4-BE49-F238E27FC236}">
              <a16:creationId xmlns:a16="http://schemas.microsoft.com/office/drawing/2014/main" id="{00000000-0008-0000-0500-00004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6" name="Picture 204" descr="sdhclogo">
          <a:extLst>
            <a:ext uri="{FF2B5EF4-FFF2-40B4-BE49-F238E27FC236}">
              <a16:creationId xmlns:a16="http://schemas.microsoft.com/office/drawing/2014/main" id="{00000000-0008-0000-0500-00004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7" name="Picture 205" descr="sdhclogo">
          <a:extLst>
            <a:ext uri="{FF2B5EF4-FFF2-40B4-BE49-F238E27FC236}">
              <a16:creationId xmlns:a16="http://schemas.microsoft.com/office/drawing/2014/main" id="{00000000-0008-0000-0500-00004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8" name="Picture 206" descr="sdhclogo">
          <a:extLst>
            <a:ext uri="{FF2B5EF4-FFF2-40B4-BE49-F238E27FC236}">
              <a16:creationId xmlns:a16="http://schemas.microsoft.com/office/drawing/2014/main" id="{00000000-0008-0000-0500-00004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39" name="Picture 207" descr="sdhclogo">
          <a:extLst>
            <a:ext uri="{FF2B5EF4-FFF2-40B4-BE49-F238E27FC236}">
              <a16:creationId xmlns:a16="http://schemas.microsoft.com/office/drawing/2014/main" id="{00000000-0008-0000-0500-00004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0" name="Picture 208" descr="sdhclogo">
          <a:extLst>
            <a:ext uri="{FF2B5EF4-FFF2-40B4-BE49-F238E27FC236}">
              <a16:creationId xmlns:a16="http://schemas.microsoft.com/office/drawing/2014/main" id="{00000000-0008-0000-0500-00004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1" name="Picture 209" descr="sdhclogo">
          <a:extLst>
            <a:ext uri="{FF2B5EF4-FFF2-40B4-BE49-F238E27FC236}">
              <a16:creationId xmlns:a16="http://schemas.microsoft.com/office/drawing/2014/main" id="{00000000-0008-0000-0500-00004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2" name="Picture 210" descr="sdhclogo">
          <a:extLst>
            <a:ext uri="{FF2B5EF4-FFF2-40B4-BE49-F238E27FC236}">
              <a16:creationId xmlns:a16="http://schemas.microsoft.com/office/drawing/2014/main" id="{00000000-0008-0000-0500-00004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3" name="Picture 211" descr="sdhclogo">
          <a:extLst>
            <a:ext uri="{FF2B5EF4-FFF2-40B4-BE49-F238E27FC236}">
              <a16:creationId xmlns:a16="http://schemas.microsoft.com/office/drawing/2014/main" id="{00000000-0008-0000-0500-00004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4" name="Picture 212" descr="sdhclogo">
          <a:extLst>
            <a:ext uri="{FF2B5EF4-FFF2-40B4-BE49-F238E27FC236}">
              <a16:creationId xmlns:a16="http://schemas.microsoft.com/office/drawing/2014/main" id="{00000000-0008-0000-0500-00005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5" name="Picture 213" descr="sdhclogo">
          <a:extLst>
            <a:ext uri="{FF2B5EF4-FFF2-40B4-BE49-F238E27FC236}">
              <a16:creationId xmlns:a16="http://schemas.microsoft.com/office/drawing/2014/main" id="{00000000-0008-0000-0500-00005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6" name="Picture 214" descr="sdhclogo">
          <a:extLst>
            <a:ext uri="{FF2B5EF4-FFF2-40B4-BE49-F238E27FC236}">
              <a16:creationId xmlns:a16="http://schemas.microsoft.com/office/drawing/2014/main" id="{00000000-0008-0000-0500-00005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7" name="Picture 215" descr="sdhclogo">
          <a:extLst>
            <a:ext uri="{FF2B5EF4-FFF2-40B4-BE49-F238E27FC236}">
              <a16:creationId xmlns:a16="http://schemas.microsoft.com/office/drawing/2014/main" id="{00000000-0008-0000-0500-00005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8" name="Picture 216" descr="sdhclogo">
          <a:extLst>
            <a:ext uri="{FF2B5EF4-FFF2-40B4-BE49-F238E27FC236}">
              <a16:creationId xmlns:a16="http://schemas.microsoft.com/office/drawing/2014/main" id="{00000000-0008-0000-0500-00005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49" name="Picture 217" descr="sdhclogo">
          <a:extLst>
            <a:ext uri="{FF2B5EF4-FFF2-40B4-BE49-F238E27FC236}">
              <a16:creationId xmlns:a16="http://schemas.microsoft.com/office/drawing/2014/main" id="{00000000-0008-0000-0500-00005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0" name="Picture 218" descr="sdhclogo">
          <a:extLst>
            <a:ext uri="{FF2B5EF4-FFF2-40B4-BE49-F238E27FC236}">
              <a16:creationId xmlns:a16="http://schemas.microsoft.com/office/drawing/2014/main" id="{00000000-0008-0000-0500-00005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1" name="Picture 219" descr="sdhclogo">
          <a:extLst>
            <a:ext uri="{FF2B5EF4-FFF2-40B4-BE49-F238E27FC236}">
              <a16:creationId xmlns:a16="http://schemas.microsoft.com/office/drawing/2014/main" id="{00000000-0008-0000-0500-00005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2" name="Picture 220" descr="sdhclogo">
          <a:extLst>
            <a:ext uri="{FF2B5EF4-FFF2-40B4-BE49-F238E27FC236}">
              <a16:creationId xmlns:a16="http://schemas.microsoft.com/office/drawing/2014/main" id="{00000000-0008-0000-0500-00005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3" name="Picture 221" descr="sdhclogo">
          <a:extLst>
            <a:ext uri="{FF2B5EF4-FFF2-40B4-BE49-F238E27FC236}">
              <a16:creationId xmlns:a16="http://schemas.microsoft.com/office/drawing/2014/main" id="{00000000-0008-0000-0500-00005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4" name="Picture 222" descr="sdhclogo">
          <a:extLst>
            <a:ext uri="{FF2B5EF4-FFF2-40B4-BE49-F238E27FC236}">
              <a16:creationId xmlns:a16="http://schemas.microsoft.com/office/drawing/2014/main" id="{00000000-0008-0000-0500-00005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5" name="Picture 223" descr="sdhclogo">
          <a:extLst>
            <a:ext uri="{FF2B5EF4-FFF2-40B4-BE49-F238E27FC236}">
              <a16:creationId xmlns:a16="http://schemas.microsoft.com/office/drawing/2014/main" id="{00000000-0008-0000-0500-00005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6" name="Picture 224" descr="sdhclogo">
          <a:extLst>
            <a:ext uri="{FF2B5EF4-FFF2-40B4-BE49-F238E27FC236}">
              <a16:creationId xmlns:a16="http://schemas.microsoft.com/office/drawing/2014/main" id="{00000000-0008-0000-0500-00005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7" name="Picture 225" descr="sdhclogo">
          <a:extLst>
            <a:ext uri="{FF2B5EF4-FFF2-40B4-BE49-F238E27FC236}">
              <a16:creationId xmlns:a16="http://schemas.microsoft.com/office/drawing/2014/main" id="{00000000-0008-0000-0500-00005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8" name="Picture 226" descr="sdhclogo">
          <a:extLst>
            <a:ext uri="{FF2B5EF4-FFF2-40B4-BE49-F238E27FC236}">
              <a16:creationId xmlns:a16="http://schemas.microsoft.com/office/drawing/2014/main" id="{00000000-0008-0000-0500-00005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59" name="Picture 227" descr="sdhclogo">
          <a:extLst>
            <a:ext uri="{FF2B5EF4-FFF2-40B4-BE49-F238E27FC236}">
              <a16:creationId xmlns:a16="http://schemas.microsoft.com/office/drawing/2014/main" id="{00000000-0008-0000-0500-00005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0" name="Picture 228" descr="sdhclogo">
          <a:extLst>
            <a:ext uri="{FF2B5EF4-FFF2-40B4-BE49-F238E27FC236}">
              <a16:creationId xmlns:a16="http://schemas.microsoft.com/office/drawing/2014/main" id="{00000000-0008-0000-0500-00006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1" name="Picture 229" descr="sdhclogo">
          <a:extLst>
            <a:ext uri="{FF2B5EF4-FFF2-40B4-BE49-F238E27FC236}">
              <a16:creationId xmlns:a16="http://schemas.microsoft.com/office/drawing/2014/main" id="{00000000-0008-0000-0500-00006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2" name="Picture 230" descr="sdhclogo">
          <a:extLst>
            <a:ext uri="{FF2B5EF4-FFF2-40B4-BE49-F238E27FC236}">
              <a16:creationId xmlns:a16="http://schemas.microsoft.com/office/drawing/2014/main" id="{00000000-0008-0000-0500-00006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3" name="Picture 231" descr="sdhclogo">
          <a:extLst>
            <a:ext uri="{FF2B5EF4-FFF2-40B4-BE49-F238E27FC236}">
              <a16:creationId xmlns:a16="http://schemas.microsoft.com/office/drawing/2014/main" id="{00000000-0008-0000-0500-00006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4" name="Picture 232" descr="sdhclogo">
          <a:extLst>
            <a:ext uri="{FF2B5EF4-FFF2-40B4-BE49-F238E27FC236}">
              <a16:creationId xmlns:a16="http://schemas.microsoft.com/office/drawing/2014/main" id="{00000000-0008-0000-0500-00006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5" name="Picture 233" descr="sdhclogo">
          <a:extLst>
            <a:ext uri="{FF2B5EF4-FFF2-40B4-BE49-F238E27FC236}">
              <a16:creationId xmlns:a16="http://schemas.microsoft.com/office/drawing/2014/main" id="{00000000-0008-0000-0500-00006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6" name="Picture 234" descr="sdhclogo">
          <a:extLst>
            <a:ext uri="{FF2B5EF4-FFF2-40B4-BE49-F238E27FC236}">
              <a16:creationId xmlns:a16="http://schemas.microsoft.com/office/drawing/2014/main" id="{00000000-0008-0000-0500-00006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7" name="Picture 235" descr="sdhclogo">
          <a:extLst>
            <a:ext uri="{FF2B5EF4-FFF2-40B4-BE49-F238E27FC236}">
              <a16:creationId xmlns:a16="http://schemas.microsoft.com/office/drawing/2014/main" id="{00000000-0008-0000-0500-00006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8" name="Picture 236" descr="sdhclogo">
          <a:extLst>
            <a:ext uri="{FF2B5EF4-FFF2-40B4-BE49-F238E27FC236}">
              <a16:creationId xmlns:a16="http://schemas.microsoft.com/office/drawing/2014/main" id="{00000000-0008-0000-0500-00006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69" name="Picture 237" descr="sdhclogo">
          <a:extLst>
            <a:ext uri="{FF2B5EF4-FFF2-40B4-BE49-F238E27FC236}">
              <a16:creationId xmlns:a16="http://schemas.microsoft.com/office/drawing/2014/main" id="{00000000-0008-0000-0500-00006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0" name="Picture 238" descr="sdhclogo">
          <a:extLst>
            <a:ext uri="{FF2B5EF4-FFF2-40B4-BE49-F238E27FC236}">
              <a16:creationId xmlns:a16="http://schemas.microsoft.com/office/drawing/2014/main" id="{00000000-0008-0000-0500-00006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1" name="Picture 239" descr="sdhclogo">
          <a:extLst>
            <a:ext uri="{FF2B5EF4-FFF2-40B4-BE49-F238E27FC236}">
              <a16:creationId xmlns:a16="http://schemas.microsoft.com/office/drawing/2014/main" id="{00000000-0008-0000-0500-00006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2" name="Picture 240" descr="sdhclogo">
          <a:extLst>
            <a:ext uri="{FF2B5EF4-FFF2-40B4-BE49-F238E27FC236}">
              <a16:creationId xmlns:a16="http://schemas.microsoft.com/office/drawing/2014/main" id="{00000000-0008-0000-0500-00006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3" name="Picture 241" descr="sdhclogo">
          <a:extLst>
            <a:ext uri="{FF2B5EF4-FFF2-40B4-BE49-F238E27FC236}">
              <a16:creationId xmlns:a16="http://schemas.microsoft.com/office/drawing/2014/main" id="{00000000-0008-0000-0500-00006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4" name="Picture 242" descr="sdhclogo">
          <a:extLst>
            <a:ext uri="{FF2B5EF4-FFF2-40B4-BE49-F238E27FC236}">
              <a16:creationId xmlns:a16="http://schemas.microsoft.com/office/drawing/2014/main" id="{00000000-0008-0000-0500-00006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5" name="Picture 243" descr="sdhclogo">
          <a:extLst>
            <a:ext uri="{FF2B5EF4-FFF2-40B4-BE49-F238E27FC236}">
              <a16:creationId xmlns:a16="http://schemas.microsoft.com/office/drawing/2014/main" id="{00000000-0008-0000-0500-00006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6" name="Picture 244" descr="sdhclogo">
          <a:extLst>
            <a:ext uri="{FF2B5EF4-FFF2-40B4-BE49-F238E27FC236}">
              <a16:creationId xmlns:a16="http://schemas.microsoft.com/office/drawing/2014/main" id="{00000000-0008-0000-0500-00007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7" name="Picture 245" descr="sdhclogo">
          <a:extLst>
            <a:ext uri="{FF2B5EF4-FFF2-40B4-BE49-F238E27FC236}">
              <a16:creationId xmlns:a16="http://schemas.microsoft.com/office/drawing/2014/main" id="{00000000-0008-0000-0500-00007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8" name="Picture 246" descr="sdhclogo">
          <a:extLst>
            <a:ext uri="{FF2B5EF4-FFF2-40B4-BE49-F238E27FC236}">
              <a16:creationId xmlns:a16="http://schemas.microsoft.com/office/drawing/2014/main" id="{00000000-0008-0000-0500-00007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79" name="Picture 247" descr="sdhclogo">
          <a:extLst>
            <a:ext uri="{FF2B5EF4-FFF2-40B4-BE49-F238E27FC236}">
              <a16:creationId xmlns:a16="http://schemas.microsoft.com/office/drawing/2014/main" id="{00000000-0008-0000-0500-00007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0" name="Picture 248" descr="sdhclogo">
          <a:extLst>
            <a:ext uri="{FF2B5EF4-FFF2-40B4-BE49-F238E27FC236}">
              <a16:creationId xmlns:a16="http://schemas.microsoft.com/office/drawing/2014/main" id="{00000000-0008-0000-0500-00007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1" name="Picture 249" descr="sdhclogo">
          <a:extLst>
            <a:ext uri="{FF2B5EF4-FFF2-40B4-BE49-F238E27FC236}">
              <a16:creationId xmlns:a16="http://schemas.microsoft.com/office/drawing/2014/main" id="{00000000-0008-0000-0500-00007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2" name="Picture 250" descr="sdhclogo">
          <a:extLst>
            <a:ext uri="{FF2B5EF4-FFF2-40B4-BE49-F238E27FC236}">
              <a16:creationId xmlns:a16="http://schemas.microsoft.com/office/drawing/2014/main" id="{00000000-0008-0000-0500-00007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3" name="Picture 251" descr="sdhclogo">
          <a:extLst>
            <a:ext uri="{FF2B5EF4-FFF2-40B4-BE49-F238E27FC236}">
              <a16:creationId xmlns:a16="http://schemas.microsoft.com/office/drawing/2014/main" id="{00000000-0008-0000-0500-00007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4" name="Picture 252" descr="sdhclogo">
          <a:extLst>
            <a:ext uri="{FF2B5EF4-FFF2-40B4-BE49-F238E27FC236}">
              <a16:creationId xmlns:a16="http://schemas.microsoft.com/office/drawing/2014/main" id="{00000000-0008-0000-0500-00007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5" name="Picture 253" descr="sdhclogo">
          <a:extLst>
            <a:ext uri="{FF2B5EF4-FFF2-40B4-BE49-F238E27FC236}">
              <a16:creationId xmlns:a16="http://schemas.microsoft.com/office/drawing/2014/main" id="{00000000-0008-0000-0500-00007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6" name="Picture 254" descr="sdhclogo">
          <a:extLst>
            <a:ext uri="{FF2B5EF4-FFF2-40B4-BE49-F238E27FC236}">
              <a16:creationId xmlns:a16="http://schemas.microsoft.com/office/drawing/2014/main" id="{00000000-0008-0000-0500-00007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7" name="Picture 255" descr="sdhclogo">
          <a:extLst>
            <a:ext uri="{FF2B5EF4-FFF2-40B4-BE49-F238E27FC236}">
              <a16:creationId xmlns:a16="http://schemas.microsoft.com/office/drawing/2014/main" id="{00000000-0008-0000-0500-00007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8" name="Picture 256" descr="sdhclogo">
          <a:extLst>
            <a:ext uri="{FF2B5EF4-FFF2-40B4-BE49-F238E27FC236}">
              <a16:creationId xmlns:a16="http://schemas.microsoft.com/office/drawing/2014/main" id="{00000000-0008-0000-0500-00007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89" name="Picture 257" descr="sdhclogo">
          <a:extLst>
            <a:ext uri="{FF2B5EF4-FFF2-40B4-BE49-F238E27FC236}">
              <a16:creationId xmlns:a16="http://schemas.microsoft.com/office/drawing/2014/main" id="{00000000-0008-0000-0500-00007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0" name="Picture 258" descr="sdhclogo">
          <a:extLst>
            <a:ext uri="{FF2B5EF4-FFF2-40B4-BE49-F238E27FC236}">
              <a16:creationId xmlns:a16="http://schemas.microsoft.com/office/drawing/2014/main" id="{00000000-0008-0000-0500-00007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1" name="Picture 259" descr="sdhclogo">
          <a:extLst>
            <a:ext uri="{FF2B5EF4-FFF2-40B4-BE49-F238E27FC236}">
              <a16:creationId xmlns:a16="http://schemas.microsoft.com/office/drawing/2014/main" id="{00000000-0008-0000-0500-00007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2" name="Picture 260" descr="sdhclogo">
          <a:extLst>
            <a:ext uri="{FF2B5EF4-FFF2-40B4-BE49-F238E27FC236}">
              <a16:creationId xmlns:a16="http://schemas.microsoft.com/office/drawing/2014/main" id="{00000000-0008-0000-0500-00008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3" name="Picture 261" descr="sdhclogo">
          <a:extLst>
            <a:ext uri="{FF2B5EF4-FFF2-40B4-BE49-F238E27FC236}">
              <a16:creationId xmlns:a16="http://schemas.microsoft.com/office/drawing/2014/main" id="{00000000-0008-0000-0500-00008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4" name="Picture 262" descr="sdhclogo">
          <a:extLst>
            <a:ext uri="{FF2B5EF4-FFF2-40B4-BE49-F238E27FC236}">
              <a16:creationId xmlns:a16="http://schemas.microsoft.com/office/drawing/2014/main" id="{00000000-0008-0000-0500-00008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5" name="Picture 263" descr="sdhclogo">
          <a:extLst>
            <a:ext uri="{FF2B5EF4-FFF2-40B4-BE49-F238E27FC236}">
              <a16:creationId xmlns:a16="http://schemas.microsoft.com/office/drawing/2014/main" id="{00000000-0008-0000-0500-00008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6" name="Picture 264" descr="sdhclogo">
          <a:extLst>
            <a:ext uri="{FF2B5EF4-FFF2-40B4-BE49-F238E27FC236}">
              <a16:creationId xmlns:a16="http://schemas.microsoft.com/office/drawing/2014/main" id="{00000000-0008-0000-0500-00008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7" name="Picture 265" descr="sdhclogo">
          <a:extLst>
            <a:ext uri="{FF2B5EF4-FFF2-40B4-BE49-F238E27FC236}">
              <a16:creationId xmlns:a16="http://schemas.microsoft.com/office/drawing/2014/main" id="{00000000-0008-0000-0500-00008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8" name="Picture 266" descr="sdhclogo">
          <a:extLst>
            <a:ext uri="{FF2B5EF4-FFF2-40B4-BE49-F238E27FC236}">
              <a16:creationId xmlns:a16="http://schemas.microsoft.com/office/drawing/2014/main" id="{00000000-0008-0000-0500-00008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8999" name="Picture 267" descr="sdhclogo">
          <a:extLst>
            <a:ext uri="{FF2B5EF4-FFF2-40B4-BE49-F238E27FC236}">
              <a16:creationId xmlns:a16="http://schemas.microsoft.com/office/drawing/2014/main" id="{00000000-0008-0000-0500-00008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0" name="Picture 268" descr="sdhclogo">
          <a:extLst>
            <a:ext uri="{FF2B5EF4-FFF2-40B4-BE49-F238E27FC236}">
              <a16:creationId xmlns:a16="http://schemas.microsoft.com/office/drawing/2014/main" id="{00000000-0008-0000-0500-00008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1" name="Picture 269" descr="sdhclogo">
          <a:extLst>
            <a:ext uri="{FF2B5EF4-FFF2-40B4-BE49-F238E27FC236}">
              <a16:creationId xmlns:a16="http://schemas.microsoft.com/office/drawing/2014/main" id="{00000000-0008-0000-0500-00008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2" name="Picture 270" descr="sdhclogo">
          <a:extLst>
            <a:ext uri="{FF2B5EF4-FFF2-40B4-BE49-F238E27FC236}">
              <a16:creationId xmlns:a16="http://schemas.microsoft.com/office/drawing/2014/main" id="{00000000-0008-0000-0500-00008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3" name="Picture 271" descr="sdhclogo">
          <a:extLst>
            <a:ext uri="{FF2B5EF4-FFF2-40B4-BE49-F238E27FC236}">
              <a16:creationId xmlns:a16="http://schemas.microsoft.com/office/drawing/2014/main" id="{00000000-0008-0000-0500-00008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4" name="Picture 272" descr="sdhclogo">
          <a:extLst>
            <a:ext uri="{FF2B5EF4-FFF2-40B4-BE49-F238E27FC236}">
              <a16:creationId xmlns:a16="http://schemas.microsoft.com/office/drawing/2014/main" id="{00000000-0008-0000-0500-00008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5" name="Picture 273" descr="sdhclogo">
          <a:extLst>
            <a:ext uri="{FF2B5EF4-FFF2-40B4-BE49-F238E27FC236}">
              <a16:creationId xmlns:a16="http://schemas.microsoft.com/office/drawing/2014/main" id="{00000000-0008-0000-0500-00008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6" name="Picture 274" descr="sdhclogo">
          <a:extLst>
            <a:ext uri="{FF2B5EF4-FFF2-40B4-BE49-F238E27FC236}">
              <a16:creationId xmlns:a16="http://schemas.microsoft.com/office/drawing/2014/main" id="{00000000-0008-0000-0500-00008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7" name="Picture 275" descr="sdhclogo">
          <a:extLst>
            <a:ext uri="{FF2B5EF4-FFF2-40B4-BE49-F238E27FC236}">
              <a16:creationId xmlns:a16="http://schemas.microsoft.com/office/drawing/2014/main" id="{00000000-0008-0000-0500-00008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8" name="Picture 276" descr="sdhclogo">
          <a:extLst>
            <a:ext uri="{FF2B5EF4-FFF2-40B4-BE49-F238E27FC236}">
              <a16:creationId xmlns:a16="http://schemas.microsoft.com/office/drawing/2014/main" id="{00000000-0008-0000-0500-00009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09" name="Picture 277" descr="sdhclogo">
          <a:extLst>
            <a:ext uri="{FF2B5EF4-FFF2-40B4-BE49-F238E27FC236}">
              <a16:creationId xmlns:a16="http://schemas.microsoft.com/office/drawing/2014/main" id="{00000000-0008-0000-0500-00009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0" name="Picture 278" descr="sdhclogo">
          <a:extLst>
            <a:ext uri="{FF2B5EF4-FFF2-40B4-BE49-F238E27FC236}">
              <a16:creationId xmlns:a16="http://schemas.microsoft.com/office/drawing/2014/main" id="{00000000-0008-0000-0500-00009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1" name="Picture 279" descr="sdhclogo">
          <a:extLst>
            <a:ext uri="{FF2B5EF4-FFF2-40B4-BE49-F238E27FC236}">
              <a16:creationId xmlns:a16="http://schemas.microsoft.com/office/drawing/2014/main" id="{00000000-0008-0000-0500-00009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2" name="Picture 280" descr="sdhclogo">
          <a:extLst>
            <a:ext uri="{FF2B5EF4-FFF2-40B4-BE49-F238E27FC236}">
              <a16:creationId xmlns:a16="http://schemas.microsoft.com/office/drawing/2014/main" id="{00000000-0008-0000-0500-00009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3" name="Picture 281" descr="sdhclogo">
          <a:extLst>
            <a:ext uri="{FF2B5EF4-FFF2-40B4-BE49-F238E27FC236}">
              <a16:creationId xmlns:a16="http://schemas.microsoft.com/office/drawing/2014/main" id="{00000000-0008-0000-0500-00009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4" name="Picture 282" descr="sdhclogo">
          <a:extLst>
            <a:ext uri="{FF2B5EF4-FFF2-40B4-BE49-F238E27FC236}">
              <a16:creationId xmlns:a16="http://schemas.microsoft.com/office/drawing/2014/main" id="{00000000-0008-0000-0500-00009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5" name="Picture 283" descr="sdhclogo">
          <a:extLst>
            <a:ext uri="{FF2B5EF4-FFF2-40B4-BE49-F238E27FC236}">
              <a16:creationId xmlns:a16="http://schemas.microsoft.com/office/drawing/2014/main" id="{00000000-0008-0000-0500-00009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6" name="Picture 284" descr="sdhclogo">
          <a:extLst>
            <a:ext uri="{FF2B5EF4-FFF2-40B4-BE49-F238E27FC236}">
              <a16:creationId xmlns:a16="http://schemas.microsoft.com/office/drawing/2014/main" id="{00000000-0008-0000-0500-00009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7" name="Picture 285" descr="sdhclogo">
          <a:extLst>
            <a:ext uri="{FF2B5EF4-FFF2-40B4-BE49-F238E27FC236}">
              <a16:creationId xmlns:a16="http://schemas.microsoft.com/office/drawing/2014/main" id="{00000000-0008-0000-0500-00009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8" name="Picture 286" descr="sdhclogo">
          <a:extLst>
            <a:ext uri="{FF2B5EF4-FFF2-40B4-BE49-F238E27FC236}">
              <a16:creationId xmlns:a16="http://schemas.microsoft.com/office/drawing/2014/main" id="{00000000-0008-0000-0500-00009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19" name="Picture 287" descr="sdhclogo">
          <a:extLst>
            <a:ext uri="{FF2B5EF4-FFF2-40B4-BE49-F238E27FC236}">
              <a16:creationId xmlns:a16="http://schemas.microsoft.com/office/drawing/2014/main" id="{00000000-0008-0000-0500-00009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0" name="Picture 288" descr="sdhclogo">
          <a:extLst>
            <a:ext uri="{FF2B5EF4-FFF2-40B4-BE49-F238E27FC236}">
              <a16:creationId xmlns:a16="http://schemas.microsoft.com/office/drawing/2014/main" id="{00000000-0008-0000-0500-00009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1" name="Picture 289" descr="sdhclogo">
          <a:extLst>
            <a:ext uri="{FF2B5EF4-FFF2-40B4-BE49-F238E27FC236}">
              <a16:creationId xmlns:a16="http://schemas.microsoft.com/office/drawing/2014/main" id="{00000000-0008-0000-0500-00009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2" name="Picture 290" descr="sdhclogo">
          <a:extLst>
            <a:ext uri="{FF2B5EF4-FFF2-40B4-BE49-F238E27FC236}">
              <a16:creationId xmlns:a16="http://schemas.microsoft.com/office/drawing/2014/main" id="{00000000-0008-0000-0500-00009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3" name="Picture 291" descr="sdhclogo">
          <a:extLst>
            <a:ext uri="{FF2B5EF4-FFF2-40B4-BE49-F238E27FC236}">
              <a16:creationId xmlns:a16="http://schemas.microsoft.com/office/drawing/2014/main" id="{00000000-0008-0000-0500-00009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4" name="Picture 292" descr="sdhclogo">
          <a:extLst>
            <a:ext uri="{FF2B5EF4-FFF2-40B4-BE49-F238E27FC236}">
              <a16:creationId xmlns:a16="http://schemas.microsoft.com/office/drawing/2014/main" id="{00000000-0008-0000-0500-0000A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5" name="Picture 293" descr="sdhclogo">
          <a:extLst>
            <a:ext uri="{FF2B5EF4-FFF2-40B4-BE49-F238E27FC236}">
              <a16:creationId xmlns:a16="http://schemas.microsoft.com/office/drawing/2014/main" id="{00000000-0008-0000-0500-0000A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6" name="Picture 294" descr="sdhclogo">
          <a:extLst>
            <a:ext uri="{FF2B5EF4-FFF2-40B4-BE49-F238E27FC236}">
              <a16:creationId xmlns:a16="http://schemas.microsoft.com/office/drawing/2014/main" id="{00000000-0008-0000-0500-0000A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7" name="Picture 295" descr="sdhclogo">
          <a:extLst>
            <a:ext uri="{FF2B5EF4-FFF2-40B4-BE49-F238E27FC236}">
              <a16:creationId xmlns:a16="http://schemas.microsoft.com/office/drawing/2014/main" id="{00000000-0008-0000-0500-0000A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8" name="Picture 296" descr="sdhclogo">
          <a:extLst>
            <a:ext uri="{FF2B5EF4-FFF2-40B4-BE49-F238E27FC236}">
              <a16:creationId xmlns:a16="http://schemas.microsoft.com/office/drawing/2014/main" id="{00000000-0008-0000-0500-0000A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29" name="Picture 297" descr="sdhclogo">
          <a:extLst>
            <a:ext uri="{FF2B5EF4-FFF2-40B4-BE49-F238E27FC236}">
              <a16:creationId xmlns:a16="http://schemas.microsoft.com/office/drawing/2014/main" id="{00000000-0008-0000-0500-0000A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0" name="Picture 298" descr="sdhclogo">
          <a:extLst>
            <a:ext uri="{FF2B5EF4-FFF2-40B4-BE49-F238E27FC236}">
              <a16:creationId xmlns:a16="http://schemas.microsoft.com/office/drawing/2014/main" id="{00000000-0008-0000-0500-0000A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1" name="Picture 299" descr="sdhclogo">
          <a:extLst>
            <a:ext uri="{FF2B5EF4-FFF2-40B4-BE49-F238E27FC236}">
              <a16:creationId xmlns:a16="http://schemas.microsoft.com/office/drawing/2014/main" id="{00000000-0008-0000-0500-0000A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2" name="Picture 300" descr="sdhclogo">
          <a:extLst>
            <a:ext uri="{FF2B5EF4-FFF2-40B4-BE49-F238E27FC236}">
              <a16:creationId xmlns:a16="http://schemas.microsoft.com/office/drawing/2014/main" id="{00000000-0008-0000-0500-0000A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3" name="Picture 301" descr="sdhclogo">
          <a:extLst>
            <a:ext uri="{FF2B5EF4-FFF2-40B4-BE49-F238E27FC236}">
              <a16:creationId xmlns:a16="http://schemas.microsoft.com/office/drawing/2014/main" id="{00000000-0008-0000-0500-0000A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4" name="Picture 302" descr="sdhclogo">
          <a:extLst>
            <a:ext uri="{FF2B5EF4-FFF2-40B4-BE49-F238E27FC236}">
              <a16:creationId xmlns:a16="http://schemas.microsoft.com/office/drawing/2014/main" id="{00000000-0008-0000-0500-0000A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5" name="Picture 303" descr="sdhclogo">
          <a:extLst>
            <a:ext uri="{FF2B5EF4-FFF2-40B4-BE49-F238E27FC236}">
              <a16:creationId xmlns:a16="http://schemas.microsoft.com/office/drawing/2014/main" id="{00000000-0008-0000-0500-0000A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6" name="Picture 304" descr="sdhclogo">
          <a:extLst>
            <a:ext uri="{FF2B5EF4-FFF2-40B4-BE49-F238E27FC236}">
              <a16:creationId xmlns:a16="http://schemas.microsoft.com/office/drawing/2014/main" id="{00000000-0008-0000-0500-0000A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7" name="Picture 305" descr="sdhclogo">
          <a:extLst>
            <a:ext uri="{FF2B5EF4-FFF2-40B4-BE49-F238E27FC236}">
              <a16:creationId xmlns:a16="http://schemas.microsoft.com/office/drawing/2014/main" id="{00000000-0008-0000-0500-0000A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8" name="Picture 306" descr="sdhclogo">
          <a:extLst>
            <a:ext uri="{FF2B5EF4-FFF2-40B4-BE49-F238E27FC236}">
              <a16:creationId xmlns:a16="http://schemas.microsoft.com/office/drawing/2014/main" id="{00000000-0008-0000-0500-0000A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39" name="Picture 307" descr="sdhclogo">
          <a:extLst>
            <a:ext uri="{FF2B5EF4-FFF2-40B4-BE49-F238E27FC236}">
              <a16:creationId xmlns:a16="http://schemas.microsoft.com/office/drawing/2014/main" id="{00000000-0008-0000-0500-0000A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0" name="Picture 308" descr="sdhclogo">
          <a:extLst>
            <a:ext uri="{FF2B5EF4-FFF2-40B4-BE49-F238E27FC236}">
              <a16:creationId xmlns:a16="http://schemas.microsoft.com/office/drawing/2014/main" id="{00000000-0008-0000-0500-0000B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1" name="Picture 309" descr="sdhclogo">
          <a:extLst>
            <a:ext uri="{FF2B5EF4-FFF2-40B4-BE49-F238E27FC236}">
              <a16:creationId xmlns:a16="http://schemas.microsoft.com/office/drawing/2014/main" id="{00000000-0008-0000-0500-0000B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2" name="Picture 310" descr="sdhclogo">
          <a:extLst>
            <a:ext uri="{FF2B5EF4-FFF2-40B4-BE49-F238E27FC236}">
              <a16:creationId xmlns:a16="http://schemas.microsoft.com/office/drawing/2014/main" id="{00000000-0008-0000-0500-0000B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3" name="Picture 311" descr="sdhclogo">
          <a:extLst>
            <a:ext uri="{FF2B5EF4-FFF2-40B4-BE49-F238E27FC236}">
              <a16:creationId xmlns:a16="http://schemas.microsoft.com/office/drawing/2014/main" id="{00000000-0008-0000-0500-0000B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4" name="Picture 312" descr="sdhclogo">
          <a:extLst>
            <a:ext uri="{FF2B5EF4-FFF2-40B4-BE49-F238E27FC236}">
              <a16:creationId xmlns:a16="http://schemas.microsoft.com/office/drawing/2014/main" id="{00000000-0008-0000-0500-0000B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5" name="Picture 313" descr="sdhclogo">
          <a:extLst>
            <a:ext uri="{FF2B5EF4-FFF2-40B4-BE49-F238E27FC236}">
              <a16:creationId xmlns:a16="http://schemas.microsoft.com/office/drawing/2014/main" id="{00000000-0008-0000-0500-0000B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6" name="Picture 314" descr="sdhclogo">
          <a:extLst>
            <a:ext uri="{FF2B5EF4-FFF2-40B4-BE49-F238E27FC236}">
              <a16:creationId xmlns:a16="http://schemas.microsoft.com/office/drawing/2014/main" id="{00000000-0008-0000-0500-0000B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7" name="Picture 315" descr="sdhclogo">
          <a:extLst>
            <a:ext uri="{FF2B5EF4-FFF2-40B4-BE49-F238E27FC236}">
              <a16:creationId xmlns:a16="http://schemas.microsoft.com/office/drawing/2014/main" id="{00000000-0008-0000-0500-0000B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8" name="Picture 316" descr="sdhclogo">
          <a:extLst>
            <a:ext uri="{FF2B5EF4-FFF2-40B4-BE49-F238E27FC236}">
              <a16:creationId xmlns:a16="http://schemas.microsoft.com/office/drawing/2014/main" id="{00000000-0008-0000-0500-0000B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49" name="Picture 317" descr="sdhclogo">
          <a:extLst>
            <a:ext uri="{FF2B5EF4-FFF2-40B4-BE49-F238E27FC236}">
              <a16:creationId xmlns:a16="http://schemas.microsoft.com/office/drawing/2014/main" id="{00000000-0008-0000-0500-0000B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0" name="Picture 318" descr="sdhclogo">
          <a:extLst>
            <a:ext uri="{FF2B5EF4-FFF2-40B4-BE49-F238E27FC236}">
              <a16:creationId xmlns:a16="http://schemas.microsoft.com/office/drawing/2014/main" id="{00000000-0008-0000-0500-0000B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1" name="Picture 319" descr="sdhclogo">
          <a:extLst>
            <a:ext uri="{FF2B5EF4-FFF2-40B4-BE49-F238E27FC236}">
              <a16:creationId xmlns:a16="http://schemas.microsoft.com/office/drawing/2014/main" id="{00000000-0008-0000-0500-0000B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2" name="Picture 320" descr="sdhclogo">
          <a:extLst>
            <a:ext uri="{FF2B5EF4-FFF2-40B4-BE49-F238E27FC236}">
              <a16:creationId xmlns:a16="http://schemas.microsoft.com/office/drawing/2014/main" id="{00000000-0008-0000-0500-0000B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3" name="Picture 321" descr="sdhclogo">
          <a:extLst>
            <a:ext uri="{FF2B5EF4-FFF2-40B4-BE49-F238E27FC236}">
              <a16:creationId xmlns:a16="http://schemas.microsoft.com/office/drawing/2014/main" id="{00000000-0008-0000-0500-0000B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4" name="Picture 322" descr="sdhclogo">
          <a:extLst>
            <a:ext uri="{FF2B5EF4-FFF2-40B4-BE49-F238E27FC236}">
              <a16:creationId xmlns:a16="http://schemas.microsoft.com/office/drawing/2014/main" id="{00000000-0008-0000-0500-0000B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5" name="Picture 323" descr="sdhclogo">
          <a:extLst>
            <a:ext uri="{FF2B5EF4-FFF2-40B4-BE49-F238E27FC236}">
              <a16:creationId xmlns:a16="http://schemas.microsoft.com/office/drawing/2014/main" id="{00000000-0008-0000-0500-0000B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6" name="Picture 324" descr="sdhclogo">
          <a:extLst>
            <a:ext uri="{FF2B5EF4-FFF2-40B4-BE49-F238E27FC236}">
              <a16:creationId xmlns:a16="http://schemas.microsoft.com/office/drawing/2014/main" id="{00000000-0008-0000-0500-0000C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7" name="Picture 325" descr="sdhclogo">
          <a:extLst>
            <a:ext uri="{FF2B5EF4-FFF2-40B4-BE49-F238E27FC236}">
              <a16:creationId xmlns:a16="http://schemas.microsoft.com/office/drawing/2014/main" id="{00000000-0008-0000-0500-0000C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8" name="Picture 326" descr="sdhclogo">
          <a:extLst>
            <a:ext uri="{FF2B5EF4-FFF2-40B4-BE49-F238E27FC236}">
              <a16:creationId xmlns:a16="http://schemas.microsoft.com/office/drawing/2014/main" id="{00000000-0008-0000-0500-0000C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59" name="Picture 327" descr="sdhclogo">
          <a:extLst>
            <a:ext uri="{FF2B5EF4-FFF2-40B4-BE49-F238E27FC236}">
              <a16:creationId xmlns:a16="http://schemas.microsoft.com/office/drawing/2014/main" id="{00000000-0008-0000-0500-0000C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0" name="Picture 328" descr="sdhclogo">
          <a:extLst>
            <a:ext uri="{FF2B5EF4-FFF2-40B4-BE49-F238E27FC236}">
              <a16:creationId xmlns:a16="http://schemas.microsoft.com/office/drawing/2014/main" id="{00000000-0008-0000-0500-0000C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1" name="Picture 329" descr="sdhclogo">
          <a:extLst>
            <a:ext uri="{FF2B5EF4-FFF2-40B4-BE49-F238E27FC236}">
              <a16:creationId xmlns:a16="http://schemas.microsoft.com/office/drawing/2014/main" id="{00000000-0008-0000-0500-0000C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2" name="Picture 330" descr="sdhclogo">
          <a:extLst>
            <a:ext uri="{FF2B5EF4-FFF2-40B4-BE49-F238E27FC236}">
              <a16:creationId xmlns:a16="http://schemas.microsoft.com/office/drawing/2014/main" id="{00000000-0008-0000-0500-0000C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3" name="Picture 331" descr="sdhclogo">
          <a:extLst>
            <a:ext uri="{FF2B5EF4-FFF2-40B4-BE49-F238E27FC236}">
              <a16:creationId xmlns:a16="http://schemas.microsoft.com/office/drawing/2014/main" id="{00000000-0008-0000-0500-0000C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4" name="Picture 332" descr="sdhclogo">
          <a:extLst>
            <a:ext uri="{FF2B5EF4-FFF2-40B4-BE49-F238E27FC236}">
              <a16:creationId xmlns:a16="http://schemas.microsoft.com/office/drawing/2014/main" id="{00000000-0008-0000-0500-0000C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5" name="Picture 333" descr="sdhclogo">
          <a:extLst>
            <a:ext uri="{FF2B5EF4-FFF2-40B4-BE49-F238E27FC236}">
              <a16:creationId xmlns:a16="http://schemas.microsoft.com/office/drawing/2014/main" id="{00000000-0008-0000-0500-0000C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6" name="Picture 334" descr="sdhclogo">
          <a:extLst>
            <a:ext uri="{FF2B5EF4-FFF2-40B4-BE49-F238E27FC236}">
              <a16:creationId xmlns:a16="http://schemas.microsoft.com/office/drawing/2014/main" id="{00000000-0008-0000-0500-0000C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7" name="Picture 335" descr="sdhclogo">
          <a:extLst>
            <a:ext uri="{FF2B5EF4-FFF2-40B4-BE49-F238E27FC236}">
              <a16:creationId xmlns:a16="http://schemas.microsoft.com/office/drawing/2014/main" id="{00000000-0008-0000-0500-0000C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8" name="Picture 336" descr="sdhclogo">
          <a:extLst>
            <a:ext uri="{FF2B5EF4-FFF2-40B4-BE49-F238E27FC236}">
              <a16:creationId xmlns:a16="http://schemas.microsoft.com/office/drawing/2014/main" id="{00000000-0008-0000-0500-0000C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69" name="Picture 337" descr="sdhclogo">
          <a:extLst>
            <a:ext uri="{FF2B5EF4-FFF2-40B4-BE49-F238E27FC236}">
              <a16:creationId xmlns:a16="http://schemas.microsoft.com/office/drawing/2014/main" id="{00000000-0008-0000-0500-0000C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0" name="Picture 338" descr="sdhclogo">
          <a:extLst>
            <a:ext uri="{FF2B5EF4-FFF2-40B4-BE49-F238E27FC236}">
              <a16:creationId xmlns:a16="http://schemas.microsoft.com/office/drawing/2014/main" id="{00000000-0008-0000-0500-0000C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1" name="Picture 339" descr="sdhclogo">
          <a:extLst>
            <a:ext uri="{FF2B5EF4-FFF2-40B4-BE49-F238E27FC236}">
              <a16:creationId xmlns:a16="http://schemas.microsoft.com/office/drawing/2014/main" id="{00000000-0008-0000-0500-0000C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2" name="Picture 340" descr="sdhclogo">
          <a:extLst>
            <a:ext uri="{FF2B5EF4-FFF2-40B4-BE49-F238E27FC236}">
              <a16:creationId xmlns:a16="http://schemas.microsoft.com/office/drawing/2014/main" id="{00000000-0008-0000-0500-0000D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3" name="Picture 341" descr="sdhclogo">
          <a:extLst>
            <a:ext uri="{FF2B5EF4-FFF2-40B4-BE49-F238E27FC236}">
              <a16:creationId xmlns:a16="http://schemas.microsoft.com/office/drawing/2014/main" id="{00000000-0008-0000-0500-0000D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4" name="Picture 342" descr="sdhclogo">
          <a:extLst>
            <a:ext uri="{FF2B5EF4-FFF2-40B4-BE49-F238E27FC236}">
              <a16:creationId xmlns:a16="http://schemas.microsoft.com/office/drawing/2014/main" id="{00000000-0008-0000-0500-0000D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5" name="Picture 343" descr="sdhclogo">
          <a:extLst>
            <a:ext uri="{FF2B5EF4-FFF2-40B4-BE49-F238E27FC236}">
              <a16:creationId xmlns:a16="http://schemas.microsoft.com/office/drawing/2014/main" id="{00000000-0008-0000-0500-0000D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6" name="Picture 344" descr="sdhclogo">
          <a:extLst>
            <a:ext uri="{FF2B5EF4-FFF2-40B4-BE49-F238E27FC236}">
              <a16:creationId xmlns:a16="http://schemas.microsoft.com/office/drawing/2014/main" id="{00000000-0008-0000-0500-0000D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7" name="Picture 345" descr="sdhclogo">
          <a:extLst>
            <a:ext uri="{FF2B5EF4-FFF2-40B4-BE49-F238E27FC236}">
              <a16:creationId xmlns:a16="http://schemas.microsoft.com/office/drawing/2014/main" id="{00000000-0008-0000-0500-0000D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8" name="Picture 346" descr="sdhclogo">
          <a:extLst>
            <a:ext uri="{FF2B5EF4-FFF2-40B4-BE49-F238E27FC236}">
              <a16:creationId xmlns:a16="http://schemas.microsoft.com/office/drawing/2014/main" id="{00000000-0008-0000-0500-0000D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79" name="Picture 347" descr="sdhclogo">
          <a:extLst>
            <a:ext uri="{FF2B5EF4-FFF2-40B4-BE49-F238E27FC236}">
              <a16:creationId xmlns:a16="http://schemas.microsoft.com/office/drawing/2014/main" id="{00000000-0008-0000-0500-0000D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0" name="Picture 348" descr="sdhclogo">
          <a:extLst>
            <a:ext uri="{FF2B5EF4-FFF2-40B4-BE49-F238E27FC236}">
              <a16:creationId xmlns:a16="http://schemas.microsoft.com/office/drawing/2014/main" id="{00000000-0008-0000-0500-0000D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1" name="Picture 349" descr="sdhclogo">
          <a:extLst>
            <a:ext uri="{FF2B5EF4-FFF2-40B4-BE49-F238E27FC236}">
              <a16:creationId xmlns:a16="http://schemas.microsoft.com/office/drawing/2014/main" id="{00000000-0008-0000-0500-0000D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2" name="Picture 350" descr="sdhclogo">
          <a:extLst>
            <a:ext uri="{FF2B5EF4-FFF2-40B4-BE49-F238E27FC236}">
              <a16:creationId xmlns:a16="http://schemas.microsoft.com/office/drawing/2014/main" id="{00000000-0008-0000-0500-0000D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3" name="Picture 351" descr="sdhclogo">
          <a:extLst>
            <a:ext uri="{FF2B5EF4-FFF2-40B4-BE49-F238E27FC236}">
              <a16:creationId xmlns:a16="http://schemas.microsoft.com/office/drawing/2014/main" id="{00000000-0008-0000-0500-0000D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4" name="Picture 352" descr="sdhclogo">
          <a:extLst>
            <a:ext uri="{FF2B5EF4-FFF2-40B4-BE49-F238E27FC236}">
              <a16:creationId xmlns:a16="http://schemas.microsoft.com/office/drawing/2014/main" id="{00000000-0008-0000-0500-0000D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5" name="Picture 353" descr="sdhclogo">
          <a:extLst>
            <a:ext uri="{FF2B5EF4-FFF2-40B4-BE49-F238E27FC236}">
              <a16:creationId xmlns:a16="http://schemas.microsoft.com/office/drawing/2014/main" id="{00000000-0008-0000-0500-0000D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6" name="Picture 354" descr="sdhclogo">
          <a:extLst>
            <a:ext uri="{FF2B5EF4-FFF2-40B4-BE49-F238E27FC236}">
              <a16:creationId xmlns:a16="http://schemas.microsoft.com/office/drawing/2014/main" id="{00000000-0008-0000-0500-0000D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7" name="Picture 355" descr="sdhclogo">
          <a:extLst>
            <a:ext uri="{FF2B5EF4-FFF2-40B4-BE49-F238E27FC236}">
              <a16:creationId xmlns:a16="http://schemas.microsoft.com/office/drawing/2014/main" id="{00000000-0008-0000-0500-0000D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8" name="Picture 356" descr="sdhclogo">
          <a:extLst>
            <a:ext uri="{FF2B5EF4-FFF2-40B4-BE49-F238E27FC236}">
              <a16:creationId xmlns:a16="http://schemas.microsoft.com/office/drawing/2014/main" id="{00000000-0008-0000-0500-0000E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89" name="Picture 357" descr="sdhclogo">
          <a:extLst>
            <a:ext uri="{FF2B5EF4-FFF2-40B4-BE49-F238E27FC236}">
              <a16:creationId xmlns:a16="http://schemas.microsoft.com/office/drawing/2014/main" id="{00000000-0008-0000-0500-0000E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0" name="Picture 358" descr="sdhclogo">
          <a:extLst>
            <a:ext uri="{FF2B5EF4-FFF2-40B4-BE49-F238E27FC236}">
              <a16:creationId xmlns:a16="http://schemas.microsoft.com/office/drawing/2014/main" id="{00000000-0008-0000-0500-0000E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1" name="Picture 359" descr="sdhclogo">
          <a:extLst>
            <a:ext uri="{FF2B5EF4-FFF2-40B4-BE49-F238E27FC236}">
              <a16:creationId xmlns:a16="http://schemas.microsoft.com/office/drawing/2014/main" id="{00000000-0008-0000-0500-0000E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2" name="Picture 360" descr="sdhclogo">
          <a:extLst>
            <a:ext uri="{FF2B5EF4-FFF2-40B4-BE49-F238E27FC236}">
              <a16:creationId xmlns:a16="http://schemas.microsoft.com/office/drawing/2014/main" id="{00000000-0008-0000-0500-0000E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3" name="Picture 361" descr="sdhclogo">
          <a:extLst>
            <a:ext uri="{FF2B5EF4-FFF2-40B4-BE49-F238E27FC236}">
              <a16:creationId xmlns:a16="http://schemas.microsoft.com/office/drawing/2014/main" id="{00000000-0008-0000-0500-0000E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4" name="Picture 362" descr="sdhclogo">
          <a:extLst>
            <a:ext uri="{FF2B5EF4-FFF2-40B4-BE49-F238E27FC236}">
              <a16:creationId xmlns:a16="http://schemas.microsoft.com/office/drawing/2014/main" id="{00000000-0008-0000-0500-0000E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5" name="Picture 363" descr="sdhclogo">
          <a:extLst>
            <a:ext uri="{FF2B5EF4-FFF2-40B4-BE49-F238E27FC236}">
              <a16:creationId xmlns:a16="http://schemas.microsoft.com/office/drawing/2014/main" id="{00000000-0008-0000-0500-0000E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6" name="Picture 364" descr="sdhclogo">
          <a:extLst>
            <a:ext uri="{FF2B5EF4-FFF2-40B4-BE49-F238E27FC236}">
              <a16:creationId xmlns:a16="http://schemas.microsoft.com/office/drawing/2014/main" id="{00000000-0008-0000-0500-0000E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7" name="Picture 365" descr="sdhclogo">
          <a:extLst>
            <a:ext uri="{FF2B5EF4-FFF2-40B4-BE49-F238E27FC236}">
              <a16:creationId xmlns:a16="http://schemas.microsoft.com/office/drawing/2014/main" id="{00000000-0008-0000-0500-0000E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8" name="Picture 366" descr="sdhclogo">
          <a:extLst>
            <a:ext uri="{FF2B5EF4-FFF2-40B4-BE49-F238E27FC236}">
              <a16:creationId xmlns:a16="http://schemas.microsoft.com/office/drawing/2014/main" id="{00000000-0008-0000-0500-0000E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099" name="Picture 367" descr="sdhclogo">
          <a:extLst>
            <a:ext uri="{FF2B5EF4-FFF2-40B4-BE49-F238E27FC236}">
              <a16:creationId xmlns:a16="http://schemas.microsoft.com/office/drawing/2014/main" id="{00000000-0008-0000-0500-0000E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0" name="Picture 368" descr="sdhclogo">
          <a:extLst>
            <a:ext uri="{FF2B5EF4-FFF2-40B4-BE49-F238E27FC236}">
              <a16:creationId xmlns:a16="http://schemas.microsoft.com/office/drawing/2014/main" id="{00000000-0008-0000-0500-0000E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1" name="Picture 369" descr="sdhclogo">
          <a:extLst>
            <a:ext uri="{FF2B5EF4-FFF2-40B4-BE49-F238E27FC236}">
              <a16:creationId xmlns:a16="http://schemas.microsoft.com/office/drawing/2014/main" id="{00000000-0008-0000-0500-0000E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2" name="Picture 370" descr="sdhclogo">
          <a:extLst>
            <a:ext uri="{FF2B5EF4-FFF2-40B4-BE49-F238E27FC236}">
              <a16:creationId xmlns:a16="http://schemas.microsoft.com/office/drawing/2014/main" id="{00000000-0008-0000-0500-0000E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3" name="Picture 371" descr="sdhclogo">
          <a:extLst>
            <a:ext uri="{FF2B5EF4-FFF2-40B4-BE49-F238E27FC236}">
              <a16:creationId xmlns:a16="http://schemas.microsoft.com/office/drawing/2014/main" id="{00000000-0008-0000-0500-0000E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4" name="Picture 372" descr="sdhclogo">
          <a:extLst>
            <a:ext uri="{FF2B5EF4-FFF2-40B4-BE49-F238E27FC236}">
              <a16:creationId xmlns:a16="http://schemas.microsoft.com/office/drawing/2014/main" id="{00000000-0008-0000-0500-0000F0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5" name="Picture 373" descr="sdhclogo">
          <a:extLst>
            <a:ext uri="{FF2B5EF4-FFF2-40B4-BE49-F238E27FC236}">
              <a16:creationId xmlns:a16="http://schemas.microsoft.com/office/drawing/2014/main" id="{00000000-0008-0000-0500-0000F1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6" name="Picture 374" descr="sdhclogo">
          <a:extLst>
            <a:ext uri="{FF2B5EF4-FFF2-40B4-BE49-F238E27FC236}">
              <a16:creationId xmlns:a16="http://schemas.microsoft.com/office/drawing/2014/main" id="{00000000-0008-0000-0500-0000F2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7" name="Picture 375" descr="sdhclogo">
          <a:extLst>
            <a:ext uri="{FF2B5EF4-FFF2-40B4-BE49-F238E27FC236}">
              <a16:creationId xmlns:a16="http://schemas.microsoft.com/office/drawing/2014/main" id="{00000000-0008-0000-0500-0000F3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8" name="Picture 376" descr="sdhclogo">
          <a:extLst>
            <a:ext uri="{FF2B5EF4-FFF2-40B4-BE49-F238E27FC236}">
              <a16:creationId xmlns:a16="http://schemas.microsoft.com/office/drawing/2014/main" id="{00000000-0008-0000-0500-0000F4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09" name="Picture 377" descr="sdhclogo">
          <a:extLst>
            <a:ext uri="{FF2B5EF4-FFF2-40B4-BE49-F238E27FC236}">
              <a16:creationId xmlns:a16="http://schemas.microsoft.com/office/drawing/2014/main" id="{00000000-0008-0000-0500-0000F5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0" name="Picture 378" descr="sdhclogo">
          <a:extLst>
            <a:ext uri="{FF2B5EF4-FFF2-40B4-BE49-F238E27FC236}">
              <a16:creationId xmlns:a16="http://schemas.microsoft.com/office/drawing/2014/main" id="{00000000-0008-0000-0500-0000F6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1" name="Picture 379" descr="sdhclogo">
          <a:extLst>
            <a:ext uri="{FF2B5EF4-FFF2-40B4-BE49-F238E27FC236}">
              <a16:creationId xmlns:a16="http://schemas.microsoft.com/office/drawing/2014/main" id="{00000000-0008-0000-0500-0000F7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2" name="Picture 380" descr="sdhclogo">
          <a:extLst>
            <a:ext uri="{FF2B5EF4-FFF2-40B4-BE49-F238E27FC236}">
              <a16:creationId xmlns:a16="http://schemas.microsoft.com/office/drawing/2014/main" id="{00000000-0008-0000-0500-0000F8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3" name="Picture 381" descr="sdhclogo">
          <a:extLst>
            <a:ext uri="{FF2B5EF4-FFF2-40B4-BE49-F238E27FC236}">
              <a16:creationId xmlns:a16="http://schemas.microsoft.com/office/drawing/2014/main" id="{00000000-0008-0000-0500-0000F9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4" name="Picture 382" descr="sdhclogo">
          <a:extLst>
            <a:ext uri="{FF2B5EF4-FFF2-40B4-BE49-F238E27FC236}">
              <a16:creationId xmlns:a16="http://schemas.microsoft.com/office/drawing/2014/main" id="{00000000-0008-0000-0500-0000FA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5" name="Picture 383" descr="sdhclogo">
          <a:extLst>
            <a:ext uri="{FF2B5EF4-FFF2-40B4-BE49-F238E27FC236}">
              <a16:creationId xmlns:a16="http://schemas.microsoft.com/office/drawing/2014/main" id="{00000000-0008-0000-0500-0000FB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6" name="Picture 384" descr="sdhclogo">
          <a:extLst>
            <a:ext uri="{FF2B5EF4-FFF2-40B4-BE49-F238E27FC236}">
              <a16:creationId xmlns:a16="http://schemas.microsoft.com/office/drawing/2014/main" id="{00000000-0008-0000-0500-0000FC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7" name="Picture 385" descr="sdhclogo">
          <a:extLst>
            <a:ext uri="{FF2B5EF4-FFF2-40B4-BE49-F238E27FC236}">
              <a16:creationId xmlns:a16="http://schemas.microsoft.com/office/drawing/2014/main" id="{00000000-0008-0000-0500-0000FD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8" name="Picture 386" descr="sdhclogo">
          <a:extLst>
            <a:ext uri="{FF2B5EF4-FFF2-40B4-BE49-F238E27FC236}">
              <a16:creationId xmlns:a16="http://schemas.microsoft.com/office/drawing/2014/main" id="{00000000-0008-0000-0500-0000FE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19" name="Picture 387" descr="sdhclogo">
          <a:extLst>
            <a:ext uri="{FF2B5EF4-FFF2-40B4-BE49-F238E27FC236}">
              <a16:creationId xmlns:a16="http://schemas.microsoft.com/office/drawing/2014/main" id="{00000000-0008-0000-0500-0000FFB3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0" name="Picture 388" descr="sdhclogo">
          <a:extLst>
            <a:ext uri="{FF2B5EF4-FFF2-40B4-BE49-F238E27FC236}">
              <a16:creationId xmlns:a16="http://schemas.microsoft.com/office/drawing/2014/main" id="{00000000-0008-0000-0500-00000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1" name="Picture 389" descr="sdhclogo">
          <a:extLst>
            <a:ext uri="{FF2B5EF4-FFF2-40B4-BE49-F238E27FC236}">
              <a16:creationId xmlns:a16="http://schemas.microsoft.com/office/drawing/2014/main" id="{00000000-0008-0000-0500-00000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2" name="Picture 390" descr="sdhclogo">
          <a:extLst>
            <a:ext uri="{FF2B5EF4-FFF2-40B4-BE49-F238E27FC236}">
              <a16:creationId xmlns:a16="http://schemas.microsoft.com/office/drawing/2014/main" id="{00000000-0008-0000-0500-00000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3" name="Picture 391" descr="sdhclogo">
          <a:extLst>
            <a:ext uri="{FF2B5EF4-FFF2-40B4-BE49-F238E27FC236}">
              <a16:creationId xmlns:a16="http://schemas.microsoft.com/office/drawing/2014/main" id="{00000000-0008-0000-0500-00000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4" name="Picture 392" descr="sdhclogo">
          <a:extLst>
            <a:ext uri="{FF2B5EF4-FFF2-40B4-BE49-F238E27FC236}">
              <a16:creationId xmlns:a16="http://schemas.microsoft.com/office/drawing/2014/main" id="{00000000-0008-0000-0500-00000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5" name="Picture 393" descr="sdhclogo">
          <a:extLst>
            <a:ext uri="{FF2B5EF4-FFF2-40B4-BE49-F238E27FC236}">
              <a16:creationId xmlns:a16="http://schemas.microsoft.com/office/drawing/2014/main" id="{00000000-0008-0000-0500-00000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6" name="Picture 394" descr="sdhclogo">
          <a:extLst>
            <a:ext uri="{FF2B5EF4-FFF2-40B4-BE49-F238E27FC236}">
              <a16:creationId xmlns:a16="http://schemas.microsoft.com/office/drawing/2014/main" id="{00000000-0008-0000-0500-00000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7" name="Picture 395" descr="sdhclogo">
          <a:extLst>
            <a:ext uri="{FF2B5EF4-FFF2-40B4-BE49-F238E27FC236}">
              <a16:creationId xmlns:a16="http://schemas.microsoft.com/office/drawing/2014/main" id="{00000000-0008-0000-0500-00000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8" name="Picture 396" descr="sdhclogo">
          <a:extLst>
            <a:ext uri="{FF2B5EF4-FFF2-40B4-BE49-F238E27FC236}">
              <a16:creationId xmlns:a16="http://schemas.microsoft.com/office/drawing/2014/main" id="{00000000-0008-0000-0500-00000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29" name="Picture 397" descr="sdhclogo">
          <a:extLst>
            <a:ext uri="{FF2B5EF4-FFF2-40B4-BE49-F238E27FC236}">
              <a16:creationId xmlns:a16="http://schemas.microsoft.com/office/drawing/2014/main" id="{00000000-0008-0000-0500-00000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0" name="Picture 398" descr="sdhclogo">
          <a:extLst>
            <a:ext uri="{FF2B5EF4-FFF2-40B4-BE49-F238E27FC236}">
              <a16:creationId xmlns:a16="http://schemas.microsoft.com/office/drawing/2014/main" id="{00000000-0008-0000-0500-00000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1" name="Picture 399" descr="sdhclogo">
          <a:extLst>
            <a:ext uri="{FF2B5EF4-FFF2-40B4-BE49-F238E27FC236}">
              <a16:creationId xmlns:a16="http://schemas.microsoft.com/office/drawing/2014/main" id="{00000000-0008-0000-0500-00000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2" name="Picture 400" descr="sdhclogo">
          <a:extLst>
            <a:ext uri="{FF2B5EF4-FFF2-40B4-BE49-F238E27FC236}">
              <a16:creationId xmlns:a16="http://schemas.microsoft.com/office/drawing/2014/main" id="{00000000-0008-0000-0500-00000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3" name="Picture 401" descr="sdhclogo">
          <a:extLst>
            <a:ext uri="{FF2B5EF4-FFF2-40B4-BE49-F238E27FC236}">
              <a16:creationId xmlns:a16="http://schemas.microsoft.com/office/drawing/2014/main" id="{00000000-0008-0000-0500-00000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4" name="Picture 402" descr="sdhclogo">
          <a:extLst>
            <a:ext uri="{FF2B5EF4-FFF2-40B4-BE49-F238E27FC236}">
              <a16:creationId xmlns:a16="http://schemas.microsoft.com/office/drawing/2014/main" id="{00000000-0008-0000-0500-00000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5" name="Picture 403" descr="sdhclogo">
          <a:extLst>
            <a:ext uri="{FF2B5EF4-FFF2-40B4-BE49-F238E27FC236}">
              <a16:creationId xmlns:a16="http://schemas.microsoft.com/office/drawing/2014/main" id="{00000000-0008-0000-0500-00000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6" name="Picture 404" descr="sdhclogo">
          <a:extLst>
            <a:ext uri="{FF2B5EF4-FFF2-40B4-BE49-F238E27FC236}">
              <a16:creationId xmlns:a16="http://schemas.microsoft.com/office/drawing/2014/main" id="{00000000-0008-0000-0500-00001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7" name="Picture 405" descr="sdhclogo">
          <a:extLst>
            <a:ext uri="{FF2B5EF4-FFF2-40B4-BE49-F238E27FC236}">
              <a16:creationId xmlns:a16="http://schemas.microsoft.com/office/drawing/2014/main" id="{00000000-0008-0000-0500-00001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8" name="Picture 406" descr="sdhclogo">
          <a:extLst>
            <a:ext uri="{FF2B5EF4-FFF2-40B4-BE49-F238E27FC236}">
              <a16:creationId xmlns:a16="http://schemas.microsoft.com/office/drawing/2014/main" id="{00000000-0008-0000-0500-00001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39" name="Picture 407" descr="sdhclogo">
          <a:extLst>
            <a:ext uri="{FF2B5EF4-FFF2-40B4-BE49-F238E27FC236}">
              <a16:creationId xmlns:a16="http://schemas.microsoft.com/office/drawing/2014/main" id="{00000000-0008-0000-0500-00001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0" name="Picture 408" descr="sdhclogo">
          <a:extLst>
            <a:ext uri="{FF2B5EF4-FFF2-40B4-BE49-F238E27FC236}">
              <a16:creationId xmlns:a16="http://schemas.microsoft.com/office/drawing/2014/main" id="{00000000-0008-0000-0500-00001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1" name="Picture 409" descr="sdhclogo">
          <a:extLst>
            <a:ext uri="{FF2B5EF4-FFF2-40B4-BE49-F238E27FC236}">
              <a16:creationId xmlns:a16="http://schemas.microsoft.com/office/drawing/2014/main" id="{00000000-0008-0000-0500-00001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2" name="Picture 410" descr="sdhclogo">
          <a:extLst>
            <a:ext uri="{FF2B5EF4-FFF2-40B4-BE49-F238E27FC236}">
              <a16:creationId xmlns:a16="http://schemas.microsoft.com/office/drawing/2014/main" id="{00000000-0008-0000-0500-00001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3" name="Picture 411" descr="sdhclogo">
          <a:extLst>
            <a:ext uri="{FF2B5EF4-FFF2-40B4-BE49-F238E27FC236}">
              <a16:creationId xmlns:a16="http://schemas.microsoft.com/office/drawing/2014/main" id="{00000000-0008-0000-0500-00001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4" name="Picture 412" descr="sdhclogo">
          <a:extLst>
            <a:ext uri="{FF2B5EF4-FFF2-40B4-BE49-F238E27FC236}">
              <a16:creationId xmlns:a16="http://schemas.microsoft.com/office/drawing/2014/main" id="{00000000-0008-0000-0500-00001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5" name="Picture 413" descr="sdhclogo">
          <a:extLst>
            <a:ext uri="{FF2B5EF4-FFF2-40B4-BE49-F238E27FC236}">
              <a16:creationId xmlns:a16="http://schemas.microsoft.com/office/drawing/2014/main" id="{00000000-0008-0000-0500-00001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6" name="Picture 414" descr="sdhclogo">
          <a:extLst>
            <a:ext uri="{FF2B5EF4-FFF2-40B4-BE49-F238E27FC236}">
              <a16:creationId xmlns:a16="http://schemas.microsoft.com/office/drawing/2014/main" id="{00000000-0008-0000-0500-00001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7" name="Picture 415" descr="sdhclogo">
          <a:extLst>
            <a:ext uri="{FF2B5EF4-FFF2-40B4-BE49-F238E27FC236}">
              <a16:creationId xmlns:a16="http://schemas.microsoft.com/office/drawing/2014/main" id="{00000000-0008-0000-0500-00001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8" name="Picture 416" descr="sdhclogo">
          <a:extLst>
            <a:ext uri="{FF2B5EF4-FFF2-40B4-BE49-F238E27FC236}">
              <a16:creationId xmlns:a16="http://schemas.microsoft.com/office/drawing/2014/main" id="{00000000-0008-0000-0500-00001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49" name="Picture 417" descr="sdhclogo">
          <a:extLst>
            <a:ext uri="{FF2B5EF4-FFF2-40B4-BE49-F238E27FC236}">
              <a16:creationId xmlns:a16="http://schemas.microsoft.com/office/drawing/2014/main" id="{00000000-0008-0000-0500-00001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0" name="Picture 418" descr="sdhclogo">
          <a:extLst>
            <a:ext uri="{FF2B5EF4-FFF2-40B4-BE49-F238E27FC236}">
              <a16:creationId xmlns:a16="http://schemas.microsoft.com/office/drawing/2014/main" id="{00000000-0008-0000-0500-00001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1" name="Picture 419" descr="sdhclogo">
          <a:extLst>
            <a:ext uri="{FF2B5EF4-FFF2-40B4-BE49-F238E27FC236}">
              <a16:creationId xmlns:a16="http://schemas.microsoft.com/office/drawing/2014/main" id="{00000000-0008-0000-0500-00001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2" name="Picture 420" descr="sdhclogo">
          <a:extLst>
            <a:ext uri="{FF2B5EF4-FFF2-40B4-BE49-F238E27FC236}">
              <a16:creationId xmlns:a16="http://schemas.microsoft.com/office/drawing/2014/main" id="{00000000-0008-0000-0500-00002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3" name="Picture 421" descr="sdhclogo">
          <a:extLst>
            <a:ext uri="{FF2B5EF4-FFF2-40B4-BE49-F238E27FC236}">
              <a16:creationId xmlns:a16="http://schemas.microsoft.com/office/drawing/2014/main" id="{00000000-0008-0000-0500-00002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4" name="Picture 422" descr="sdhclogo">
          <a:extLst>
            <a:ext uri="{FF2B5EF4-FFF2-40B4-BE49-F238E27FC236}">
              <a16:creationId xmlns:a16="http://schemas.microsoft.com/office/drawing/2014/main" id="{00000000-0008-0000-0500-00002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5" name="Picture 423" descr="sdhclogo">
          <a:extLst>
            <a:ext uri="{FF2B5EF4-FFF2-40B4-BE49-F238E27FC236}">
              <a16:creationId xmlns:a16="http://schemas.microsoft.com/office/drawing/2014/main" id="{00000000-0008-0000-0500-00002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6" name="Picture 424" descr="sdhclogo">
          <a:extLst>
            <a:ext uri="{FF2B5EF4-FFF2-40B4-BE49-F238E27FC236}">
              <a16:creationId xmlns:a16="http://schemas.microsoft.com/office/drawing/2014/main" id="{00000000-0008-0000-0500-00002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7" name="Picture 425" descr="sdhclogo">
          <a:extLst>
            <a:ext uri="{FF2B5EF4-FFF2-40B4-BE49-F238E27FC236}">
              <a16:creationId xmlns:a16="http://schemas.microsoft.com/office/drawing/2014/main" id="{00000000-0008-0000-0500-00002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8" name="Picture 426" descr="sdhclogo">
          <a:extLst>
            <a:ext uri="{FF2B5EF4-FFF2-40B4-BE49-F238E27FC236}">
              <a16:creationId xmlns:a16="http://schemas.microsoft.com/office/drawing/2014/main" id="{00000000-0008-0000-0500-00002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59" name="Picture 427" descr="sdhclogo">
          <a:extLst>
            <a:ext uri="{FF2B5EF4-FFF2-40B4-BE49-F238E27FC236}">
              <a16:creationId xmlns:a16="http://schemas.microsoft.com/office/drawing/2014/main" id="{00000000-0008-0000-0500-00002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0" name="Picture 428" descr="sdhclogo">
          <a:extLst>
            <a:ext uri="{FF2B5EF4-FFF2-40B4-BE49-F238E27FC236}">
              <a16:creationId xmlns:a16="http://schemas.microsoft.com/office/drawing/2014/main" id="{00000000-0008-0000-0500-00002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1" name="Picture 429" descr="sdhclogo">
          <a:extLst>
            <a:ext uri="{FF2B5EF4-FFF2-40B4-BE49-F238E27FC236}">
              <a16:creationId xmlns:a16="http://schemas.microsoft.com/office/drawing/2014/main" id="{00000000-0008-0000-0500-00002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2" name="Picture 430" descr="sdhclogo">
          <a:extLst>
            <a:ext uri="{FF2B5EF4-FFF2-40B4-BE49-F238E27FC236}">
              <a16:creationId xmlns:a16="http://schemas.microsoft.com/office/drawing/2014/main" id="{00000000-0008-0000-0500-00002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3" name="Picture 431" descr="sdhclogo">
          <a:extLst>
            <a:ext uri="{FF2B5EF4-FFF2-40B4-BE49-F238E27FC236}">
              <a16:creationId xmlns:a16="http://schemas.microsoft.com/office/drawing/2014/main" id="{00000000-0008-0000-0500-00002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4" name="Picture 432" descr="sdhclogo">
          <a:extLst>
            <a:ext uri="{FF2B5EF4-FFF2-40B4-BE49-F238E27FC236}">
              <a16:creationId xmlns:a16="http://schemas.microsoft.com/office/drawing/2014/main" id="{00000000-0008-0000-0500-00002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5" name="Picture 433" descr="sdhclogo">
          <a:extLst>
            <a:ext uri="{FF2B5EF4-FFF2-40B4-BE49-F238E27FC236}">
              <a16:creationId xmlns:a16="http://schemas.microsoft.com/office/drawing/2014/main" id="{00000000-0008-0000-0500-00002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6" name="Picture 434" descr="sdhclogo">
          <a:extLst>
            <a:ext uri="{FF2B5EF4-FFF2-40B4-BE49-F238E27FC236}">
              <a16:creationId xmlns:a16="http://schemas.microsoft.com/office/drawing/2014/main" id="{00000000-0008-0000-0500-00002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7" name="Picture 435" descr="sdhclogo">
          <a:extLst>
            <a:ext uri="{FF2B5EF4-FFF2-40B4-BE49-F238E27FC236}">
              <a16:creationId xmlns:a16="http://schemas.microsoft.com/office/drawing/2014/main" id="{00000000-0008-0000-0500-00002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8" name="Picture 436" descr="sdhclogo">
          <a:extLst>
            <a:ext uri="{FF2B5EF4-FFF2-40B4-BE49-F238E27FC236}">
              <a16:creationId xmlns:a16="http://schemas.microsoft.com/office/drawing/2014/main" id="{00000000-0008-0000-0500-00003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69" name="Picture 437" descr="sdhclogo">
          <a:extLst>
            <a:ext uri="{FF2B5EF4-FFF2-40B4-BE49-F238E27FC236}">
              <a16:creationId xmlns:a16="http://schemas.microsoft.com/office/drawing/2014/main" id="{00000000-0008-0000-0500-00003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0" name="Picture 438" descr="sdhclogo">
          <a:extLst>
            <a:ext uri="{FF2B5EF4-FFF2-40B4-BE49-F238E27FC236}">
              <a16:creationId xmlns:a16="http://schemas.microsoft.com/office/drawing/2014/main" id="{00000000-0008-0000-0500-00003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1" name="Picture 439" descr="sdhclogo">
          <a:extLst>
            <a:ext uri="{FF2B5EF4-FFF2-40B4-BE49-F238E27FC236}">
              <a16:creationId xmlns:a16="http://schemas.microsoft.com/office/drawing/2014/main" id="{00000000-0008-0000-0500-00003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2" name="Picture 440" descr="sdhclogo">
          <a:extLst>
            <a:ext uri="{FF2B5EF4-FFF2-40B4-BE49-F238E27FC236}">
              <a16:creationId xmlns:a16="http://schemas.microsoft.com/office/drawing/2014/main" id="{00000000-0008-0000-0500-00003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3" name="Picture 441" descr="sdhclogo">
          <a:extLst>
            <a:ext uri="{FF2B5EF4-FFF2-40B4-BE49-F238E27FC236}">
              <a16:creationId xmlns:a16="http://schemas.microsoft.com/office/drawing/2014/main" id="{00000000-0008-0000-0500-00003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4" name="Picture 442" descr="sdhclogo">
          <a:extLst>
            <a:ext uri="{FF2B5EF4-FFF2-40B4-BE49-F238E27FC236}">
              <a16:creationId xmlns:a16="http://schemas.microsoft.com/office/drawing/2014/main" id="{00000000-0008-0000-0500-00003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5" name="Picture 443" descr="sdhclogo">
          <a:extLst>
            <a:ext uri="{FF2B5EF4-FFF2-40B4-BE49-F238E27FC236}">
              <a16:creationId xmlns:a16="http://schemas.microsoft.com/office/drawing/2014/main" id="{00000000-0008-0000-0500-00003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6" name="Picture 444" descr="sdhclogo">
          <a:extLst>
            <a:ext uri="{FF2B5EF4-FFF2-40B4-BE49-F238E27FC236}">
              <a16:creationId xmlns:a16="http://schemas.microsoft.com/office/drawing/2014/main" id="{00000000-0008-0000-0500-00003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7" name="Picture 445" descr="sdhclogo">
          <a:extLst>
            <a:ext uri="{FF2B5EF4-FFF2-40B4-BE49-F238E27FC236}">
              <a16:creationId xmlns:a16="http://schemas.microsoft.com/office/drawing/2014/main" id="{00000000-0008-0000-0500-00003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8" name="Picture 446" descr="sdhclogo">
          <a:extLst>
            <a:ext uri="{FF2B5EF4-FFF2-40B4-BE49-F238E27FC236}">
              <a16:creationId xmlns:a16="http://schemas.microsoft.com/office/drawing/2014/main" id="{00000000-0008-0000-0500-00003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79" name="Picture 447" descr="sdhclogo">
          <a:extLst>
            <a:ext uri="{FF2B5EF4-FFF2-40B4-BE49-F238E27FC236}">
              <a16:creationId xmlns:a16="http://schemas.microsoft.com/office/drawing/2014/main" id="{00000000-0008-0000-0500-00003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0" name="Picture 448" descr="sdhclogo">
          <a:extLst>
            <a:ext uri="{FF2B5EF4-FFF2-40B4-BE49-F238E27FC236}">
              <a16:creationId xmlns:a16="http://schemas.microsoft.com/office/drawing/2014/main" id="{00000000-0008-0000-0500-00003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1" name="Picture 449" descr="sdhclogo">
          <a:extLst>
            <a:ext uri="{FF2B5EF4-FFF2-40B4-BE49-F238E27FC236}">
              <a16:creationId xmlns:a16="http://schemas.microsoft.com/office/drawing/2014/main" id="{00000000-0008-0000-0500-00003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2" name="Picture 450" descr="sdhclogo">
          <a:extLst>
            <a:ext uri="{FF2B5EF4-FFF2-40B4-BE49-F238E27FC236}">
              <a16:creationId xmlns:a16="http://schemas.microsoft.com/office/drawing/2014/main" id="{00000000-0008-0000-0500-00003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3" name="Picture 451" descr="sdhclogo">
          <a:extLst>
            <a:ext uri="{FF2B5EF4-FFF2-40B4-BE49-F238E27FC236}">
              <a16:creationId xmlns:a16="http://schemas.microsoft.com/office/drawing/2014/main" id="{00000000-0008-0000-0500-00003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4" name="Picture 452" descr="sdhclogo">
          <a:extLst>
            <a:ext uri="{FF2B5EF4-FFF2-40B4-BE49-F238E27FC236}">
              <a16:creationId xmlns:a16="http://schemas.microsoft.com/office/drawing/2014/main" id="{00000000-0008-0000-0500-00004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5" name="Picture 453" descr="sdhclogo">
          <a:extLst>
            <a:ext uri="{FF2B5EF4-FFF2-40B4-BE49-F238E27FC236}">
              <a16:creationId xmlns:a16="http://schemas.microsoft.com/office/drawing/2014/main" id="{00000000-0008-0000-0500-00004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6" name="Picture 454" descr="sdhclogo">
          <a:extLst>
            <a:ext uri="{FF2B5EF4-FFF2-40B4-BE49-F238E27FC236}">
              <a16:creationId xmlns:a16="http://schemas.microsoft.com/office/drawing/2014/main" id="{00000000-0008-0000-0500-00004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7" name="Picture 455" descr="sdhclogo">
          <a:extLst>
            <a:ext uri="{FF2B5EF4-FFF2-40B4-BE49-F238E27FC236}">
              <a16:creationId xmlns:a16="http://schemas.microsoft.com/office/drawing/2014/main" id="{00000000-0008-0000-0500-00004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8" name="Picture 456" descr="sdhclogo">
          <a:extLst>
            <a:ext uri="{FF2B5EF4-FFF2-40B4-BE49-F238E27FC236}">
              <a16:creationId xmlns:a16="http://schemas.microsoft.com/office/drawing/2014/main" id="{00000000-0008-0000-0500-00004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89" name="Picture 457" descr="sdhclogo">
          <a:extLst>
            <a:ext uri="{FF2B5EF4-FFF2-40B4-BE49-F238E27FC236}">
              <a16:creationId xmlns:a16="http://schemas.microsoft.com/office/drawing/2014/main" id="{00000000-0008-0000-0500-00004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0" name="Picture 458" descr="sdhclogo">
          <a:extLst>
            <a:ext uri="{FF2B5EF4-FFF2-40B4-BE49-F238E27FC236}">
              <a16:creationId xmlns:a16="http://schemas.microsoft.com/office/drawing/2014/main" id="{00000000-0008-0000-0500-00004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1" name="Picture 459" descr="sdhclogo">
          <a:extLst>
            <a:ext uri="{FF2B5EF4-FFF2-40B4-BE49-F238E27FC236}">
              <a16:creationId xmlns:a16="http://schemas.microsoft.com/office/drawing/2014/main" id="{00000000-0008-0000-0500-00004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2" name="Picture 460" descr="sdhclogo">
          <a:extLst>
            <a:ext uri="{FF2B5EF4-FFF2-40B4-BE49-F238E27FC236}">
              <a16:creationId xmlns:a16="http://schemas.microsoft.com/office/drawing/2014/main" id="{00000000-0008-0000-0500-00004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3" name="Picture 461" descr="sdhclogo">
          <a:extLst>
            <a:ext uri="{FF2B5EF4-FFF2-40B4-BE49-F238E27FC236}">
              <a16:creationId xmlns:a16="http://schemas.microsoft.com/office/drawing/2014/main" id="{00000000-0008-0000-0500-00004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4" name="Picture 462" descr="sdhclogo">
          <a:extLst>
            <a:ext uri="{FF2B5EF4-FFF2-40B4-BE49-F238E27FC236}">
              <a16:creationId xmlns:a16="http://schemas.microsoft.com/office/drawing/2014/main" id="{00000000-0008-0000-0500-00004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5" name="Picture 463" descr="sdhclogo">
          <a:extLst>
            <a:ext uri="{FF2B5EF4-FFF2-40B4-BE49-F238E27FC236}">
              <a16:creationId xmlns:a16="http://schemas.microsoft.com/office/drawing/2014/main" id="{00000000-0008-0000-0500-00004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6" name="Picture 464" descr="sdhclogo">
          <a:extLst>
            <a:ext uri="{FF2B5EF4-FFF2-40B4-BE49-F238E27FC236}">
              <a16:creationId xmlns:a16="http://schemas.microsoft.com/office/drawing/2014/main" id="{00000000-0008-0000-0500-00004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7" name="Picture 465" descr="sdhclogo">
          <a:extLst>
            <a:ext uri="{FF2B5EF4-FFF2-40B4-BE49-F238E27FC236}">
              <a16:creationId xmlns:a16="http://schemas.microsoft.com/office/drawing/2014/main" id="{00000000-0008-0000-0500-00004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8" name="Picture 466" descr="sdhclogo">
          <a:extLst>
            <a:ext uri="{FF2B5EF4-FFF2-40B4-BE49-F238E27FC236}">
              <a16:creationId xmlns:a16="http://schemas.microsoft.com/office/drawing/2014/main" id="{00000000-0008-0000-0500-00004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199" name="Picture 467" descr="sdhclogo">
          <a:extLst>
            <a:ext uri="{FF2B5EF4-FFF2-40B4-BE49-F238E27FC236}">
              <a16:creationId xmlns:a16="http://schemas.microsoft.com/office/drawing/2014/main" id="{00000000-0008-0000-0500-00004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0" name="Picture 468" descr="sdhclogo">
          <a:extLst>
            <a:ext uri="{FF2B5EF4-FFF2-40B4-BE49-F238E27FC236}">
              <a16:creationId xmlns:a16="http://schemas.microsoft.com/office/drawing/2014/main" id="{00000000-0008-0000-0500-00005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1" name="Picture 469" descr="sdhclogo">
          <a:extLst>
            <a:ext uri="{FF2B5EF4-FFF2-40B4-BE49-F238E27FC236}">
              <a16:creationId xmlns:a16="http://schemas.microsoft.com/office/drawing/2014/main" id="{00000000-0008-0000-0500-00005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2" name="Picture 470" descr="sdhclogo">
          <a:extLst>
            <a:ext uri="{FF2B5EF4-FFF2-40B4-BE49-F238E27FC236}">
              <a16:creationId xmlns:a16="http://schemas.microsoft.com/office/drawing/2014/main" id="{00000000-0008-0000-0500-00005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3" name="Picture 471" descr="sdhclogo">
          <a:extLst>
            <a:ext uri="{FF2B5EF4-FFF2-40B4-BE49-F238E27FC236}">
              <a16:creationId xmlns:a16="http://schemas.microsoft.com/office/drawing/2014/main" id="{00000000-0008-0000-0500-00005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4" name="Picture 472" descr="sdhclogo">
          <a:extLst>
            <a:ext uri="{FF2B5EF4-FFF2-40B4-BE49-F238E27FC236}">
              <a16:creationId xmlns:a16="http://schemas.microsoft.com/office/drawing/2014/main" id="{00000000-0008-0000-0500-00005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5" name="Picture 473" descr="sdhclogo">
          <a:extLst>
            <a:ext uri="{FF2B5EF4-FFF2-40B4-BE49-F238E27FC236}">
              <a16:creationId xmlns:a16="http://schemas.microsoft.com/office/drawing/2014/main" id="{00000000-0008-0000-0500-00005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6" name="Picture 474" descr="sdhclogo">
          <a:extLst>
            <a:ext uri="{FF2B5EF4-FFF2-40B4-BE49-F238E27FC236}">
              <a16:creationId xmlns:a16="http://schemas.microsoft.com/office/drawing/2014/main" id="{00000000-0008-0000-0500-00005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7" name="Picture 475" descr="sdhclogo">
          <a:extLst>
            <a:ext uri="{FF2B5EF4-FFF2-40B4-BE49-F238E27FC236}">
              <a16:creationId xmlns:a16="http://schemas.microsoft.com/office/drawing/2014/main" id="{00000000-0008-0000-0500-00005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8" name="Picture 476" descr="sdhclogo">
          <a:extLst>
            <a:ext uri="{FF2B5EF4-FFF2-40B4-BE49-F238E27FC236}">
              <a16:creationId xmlns:a16="http://schemas.microsoft.com/office/drawing/2014/main" id="{00000000-0008-0000-0500-00005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09" name="Picture 477" descr="sdhclogo">
          <a:extLst>
            <a:ext uri="{FF2B5EF4-FFF2-40B4-BE49-F238E27FC236}">
              <a16:creationId xmlns:a16="http://schemas.microsoft.com/office/drawing/2014/main" id="{00000000-0008-0000-0500-00005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0" name="Picture 478" descr="sdhclogo">
          <a:extLst>
            <a:ext uri="{FF2B5EF4-FFF2-40B4-BE49-F238E27FC236}">
              <a16:creationId xmlns:a16="http://schemas.microsoft.com/office/drawing/2014/main" id="{00000000-0008-0000-0500-00005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1" name="Picture 479" descr="sdhclogo">
          <a:extLst>
            <a:ext uri="{FF2B5EF4-FFF2-40B4-BE49-F238E27FC236}">
              <a16:creationId xmlns:a16="http://schemas.microsoft.com/office/drawing/2014/main" id="{00000000-0008-0000-0500-00005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2" name="Picture 480" descr="sdhclogo">
          <a:extLst>
            <a:ext uri="{FF2B5EF4-FFF2-40B4-BE49-F238E27FC236}">
              <a16:creationId xmlns:a16="http://schemas.microsoft.com/office/drawing/2014/main" id="{00000000-0008-0000-0500-00005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3" name="Picture 481" descr="sdhclogo">
          <a:extLst>
            <a:ext uri="{FF2B5EF4-FFF2-40B4-BE49-F238E27FC236}">
              <a16:creationId xmlns:a16="http://schemas.microsoft.com/office/drawing/2014/main" id="{00000000-0008-0000-0500-00005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4" name="Picture 482" descr="sdhclogo">
          <a:extLst>
            <a:ext uri="{FF2B5EF4-FFF2-40B4-BE49-F238E27FC236}">
              <a16:creationId xmlns:a16="http://schemas.microsoft.com/office/drawing/2014/main" id="{00000000-0008-0000-0500-00005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5" name="Picture 483" descr="sdhclogo">
          <a:extLst>
            <a:ext uri="{FF2B5EF4-FFF2-40B4-BE49-F238E27FC236}">
              <a16:creationId xmlns:a16="http://schemas.microsoft.com/office/drawing/2014/main" id="{00000000-0008-0000-0500-00005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6" name="Picture 484" descr="sdhclogo">
          <a:extLst>
            <a:ext uri="{FF2B5EF4-FFF2-40B4-BE49-F238E27FC236}">
              <a16:creationId xmlns:a16="http://schemas.microsoft.com/office/drawing/2014/main" id="{00000000-0008-0000-0500-00006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7" name="Picture 485" descr="sdhclogo">
          <a:extLst>
            <a:ext uri="{FF2B5EF4-FFF2-40B4-BE49-F238E27FC236}">
              <a16:creationId xmlns:a16="http://schemas.microsoft.com/office/drawing/2014/main" id="{00000000-0008-0000-0500-00006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8" name="Picture 486" descr="sdhclogo">
          <a:extLst>
            <a:ext uri="{FF2B5EF4-FFF2-40B4-BE49-F238E27FC236}">
              <a16:creationId xmlns:a16="http://schemas.microsoft.com/office/drawing/2014/main" id="{00000000-0008-0000-0500-00006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19" name="Picture 487" descr="sdhclogo">
          <a:extLst>
            <a:ext uri="{FF2B5EF4-FFF2-40B4-BE49-F238E27FC236}">
              <a16:creationId xmlns:a16="http://schemas.microsoft.com/office/drawing/2014/main" id="{00000000-0008-0000-0500-00006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0" name="Picture 488" descr="sdhclogo">
          <a:extLst>
            <a:ext uri="{FF2B5EF4-FFF2-40B4-BE49-F238E27FC236}">
              <a16:creationId xmlns:a16="http://schemas.microsoft.com/office/drawing/2014/main" id="{00000000-0008-0000-0500-00006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1" name="Picture 489" descr="sdhclogo">
          <a:extLst>
            <a:ext uri="{FF2B5EF4-FFF2-40B4-BE49-F238E27FC236}">
              <a16:creationId xmlns:a16="http://schemas.microsoft.com/office/drawing/2014/main" id="{00000000-0008-0000-0500-00006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2" name="Picture 490" descr="sdhclogo">
          <a:extLst>
            <a:ext uri="{FF2B5EF4-FFF2-40B4-BE49-F238E27FC236}">
              <a16:creationId xmlns:a16="http://schemas.microsoft.com/office/drawing/2014/main" id="{00000000-0008-0000-0500-00006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3" name="Picture 491" descr="sdhclogo">
          <a:extLst>
            <a:ext uri="{FF2B5EF4-FFF2-40B4-BE49-F238E27FC236}">
              <a16:creationId xmlns:a16="http://schemas.microsoft.com/office/drawing/2014/main" id="{00000000-0008-0000-0500-00006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4" name="Picture 492" descr="sdhclogo">
          <a:extLst>
            <a:ext uri="{FF2B5EF4-FFF2-40B4-BE49-F238E27FC236}">
              <a16:creationId xmlns:a16="http://schemas.microsoft.com/office/drawing/2014/main" id="{00000000-0008-0000-0500-00006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5" name="Picture 493" descr="sdhclogo">
          <a:extLst>
            <a:ext uri="{FF2B5EF4-FFF2-40B4-BE49-F238E27FC236}">
              <a16:creationId xmlns:a16="http://schemas.microsoft.com/office/drawing/2014/main" id="{00000000-0008-0000-0500-00006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6" name="Picture 494" descr="sdhclogo">
          <a:extLst>
            <a:ext uri="{FF2B5EF4-FFF2-40B4-BE49-F238E27FC236}">
              <a16:creationId xmlns:a16="http://schemas.microsoft.com/office/drawing/2014/main" id="{00000000-0008-0000-0500-00006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7" name="Picture 495" descr="sdhclogo">
          <a:extLst>
            <a:ext uri="{FF2B5EF4-FFF2-40B4-BE49-F238E27FC236}">
              <a16:creationId xmlns:a16="http://schemas.microsoft.com/office/drawing/2014/main" id="{00000000-0008-0000-0500-00006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8" name="Picture 496" descr="sdhclogo">
          <a:extLst>
            <a:ext uri="{FF2B5EF4-FFF2-40B4-BE49-F238E27FC236}">
              <a16:creationId xmlns:a16="http://schemas.microsoft.com/office/drawing/2014/main" id="{00000000-0008-0000-0500-00006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29" name="Picture 497" descr="sdhclogo">
          <a:extLst>
            <a:ext uri="{FF2B5EF4-FFF2-40B4-BE49-F238E27FC236}">
              <a16:creationId xmlns:a16="http://schemas.microsoft.com/office/drawing/2014/main" id="{00000000-0008-0000-0500-00006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0" name="Picture 498" descr="sdhclogo">
          <a:extLst>
            <a:ext uri="{FF2B5EF4-FFF2-40B4-BE49-F238E27FC236}">
              <a16:creationId xmlns:a16="http://schemas.microsoft.com/office/drawing/2014/main" id="{00000000-0008-0000-0500-00006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1" name="Picture 499" descr="sdhclogo">
          <a:extLst>
            <a:ext uri="{FF2B5EF4-FFF2-40B4-BE49-F238E27FC236}">
              <a16:creationId xmlns:a16="http://schemas.microsoft.com/office/drawing/2014/main" id="{00000000-0008-0000-0500-00006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2" name="Picture 500" descr="sdhclogo">
          <a:extLst>
            <a:ext uri="{FF2B5EF4-FFF2-40B4-BE49-F238E27FC236}">
              <a16:creationId xmlns:a16="http://schemas.microsoft.com/office/drawing/2014/main" id="{00000000-0008-0000-0500-00007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3" name="Picture 501" descr="sdhclogo">
          <a:extLst>
            <a:ext uri="{FF2B5EF4-FFF2-40B4-BE49-F238E27FC236}">
              <a16:creationId xmlns:a16="http://schemas.microsoft.com/office/drawing/2014/main" id="{00000000-0008-0000-0500-00007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4" name="Picture 502" descr="sdhclogo">
          <a:extLst>
            <a:ext uri="{FF2B5EF4-FFF2-40B4-BE49-F238E27FC236}">
              <a16:creationId xmlns:a16="http://schemas.microsoft.com/office/drawing/2014/main" id="{00000000-0008-0000-0500-00007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5" name="Picture 503" descr="sdhclogo">
          <a:extLst>
            <a:ext uri="{FF2B5EF4-FFF2-40B4-BE49-F238E27FC236}">
              <a16:creationId xmlns:a16="http://schemas.microsoft.com/office/drawing/2014/main" id="{00000000-0008-0000-0500-00007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6" name="Picture 504" descr="sdhclogo">
          <a:extLst>
            <a:ext uri="{FF2B5EF4-FFF2-40B4-BE49-F238E27FC236}">
              <a16:creationId xmlns:a16="http://schemas.microsoft.com/office/drawing/2014/main" id="{00000000-0008-0000-0500-00007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7" name="Picture 505" descr="sdhclogo">
          <a:extLst>
            <a:ext uri="{FF2B5EF4-FFF2-40B4-BE49-F238E27FC236}">
              <a16:creationId xmlns:a16="http://schemas.microsoft.com/office/drawing/2014/main" id="{00000000-0008-0000-0500-00007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8" name="Picture 506" descr="sdhclogo">
          <a:extLst>
            <a:ext uri="{FF2B5EF4-FFF2-40B4-BE49-F238E27FC236}">
              <a16:creationId xmlns:a16="http://schemas.microsoft.com/office/drawing/2014/main" id="{00000000-0008-0000-0500-00007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39" name="Picture 507" descr="sdhclogo">
          <a:extLst>
            <a:ext uri="{FF2B5EF4-FFF2-40B4-BE49-F238E27FC236}">
              <a16:creationId xmlns:a16="http://schemas.microsoft.com/office/drawing/2014/main" id="{00000000-0008-0000-0500-00007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0" name="Picture 508" descr="sdhclogo">
          <a:extLst>
            <a:ext uri="{FF2B5EF4-FFF2-40B4-BE49-F238E27FC236}">
              <a16:creationId xmlns:a16="http://schemas.microsoft.com/office/drawing/2014/main" id="{00000000-0008-0000-0500-00007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1" name="Picture 509" descr="sdhclogo">
          <a:extLst>
            <a:ext uri="{FF2B5EF4-FFF2-40B4-BE49-F238E27FC236}">
              <a16:creationId xmlns:a16="http://schemas.microsoft.com/office/drawing/2014/main" id="{00000000-0008-0000-0500-00007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2" name="Picture 510" descr="sdhclogo">
          <a:extLst>
            <a:ext uri="{FF2B5EF4-FFF2-40B4-BE49-F238E27FC236}">
              <a16:creationId xmlns:a16="http://schemas.microsoft.com/office/drawing/2014/main" id="{00000000-0008-0000-0500-00007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3" name="Picture 511" descr="sdhclogo">
          <a:extLst>
            <a:ext uri="{FF2B5EF4-FFF2-40B4-BE49-F238E27FC236}">
              <a16:creationId xmlns:a16="http://schemas.microsoft.com/office/drawing/2014/main" id="{00000000-0008-0000-0500-00007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4" name="Picture 512" descr="sdhclogo">
          <a:extLst>
            <a:ext uri="{FF2B5EF4-FFF2-40B4-BE49-F238E27FC236}">
              <a16:creationId xmlns:a16="http://schemas.microsoft.com/office/drawing/2014/main" id="{00000000-0008-0000-0500-00007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5" name="Picture 513" descr="sdhclogo">
          <a:extLst>
            <a:ext uri="{FF2B5EF4-FFF2-40B4-BE49-F238E27FC236}">
              <a16:creationId xmlns:a16="http://schemas.microsoft.com/office/drawing/2014/main" id="{00000000-0008-0000-0500-00007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6" name="Picture 514" descr="sdhclogo">
          <a:extLst>
            <a:ext uri="{FF2B5EF4-FFF2-40B4-BE49-F238E27FC236}">
              <a16:creationId xmlns:a16="http://schemas.microsoft.com/office/drawing/2014/main" id="{00000000-0008-0000-0500-00007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7" name="Picture 515" descr="sdhclogo">
          <a:extLst>
            <a:ext uri="{FF2B5EF4-FFF2-40B4-BE49-F238E27FC236}">
              <a16:creationId xmlns:a16="http://schemas.microsoft.com/office/drawing/2014/main" id="{00000000-0008-0000-0500-00007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8" name="Picture 516" descr="sdhclogo">
          <a:extLst>
            <a:ext uri="{FF2B5EF4-FFF2-40B4-BE49-F238E27FC236}">
              <a16:creationId xmlns:a16="http://schemas.microsoft.com/office/drawing/2014/main" id="{00000000-0008-0000-0500-00008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49" name="Picture 517" descr="sdhclogo">
          <a:extLst>
            <a:ext uri="{FF2B5EF4-FFF2-40B4-BE49-F238E27FC236}">
              <a16:creationId xmlns:a16="http://schemas.microsoft.com/office/drawing/2014/main" id="{00000000-0008-0000-0500-00008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0" name="Picture 518" descr="sdhclogo">
          <a:extLst>
            <a:ext uri="{FF2B5EF4-FFF2-40B4-BE49-F238E27FC236}">
              <a16:creationId xmlns:a16="http://schemas.microsoft.com/office/drawing/2014/main" id="{00000000-0008-0000-0500-00008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1" name="Picture 519" descr="sdhclogo">
          <a:extLst>
            <a:ext uri="{FF2B5EF4-FFF2-40B4-BE49-F238E27FC236}">
              <a16:creationId xmlns:a16="http://schemas.microsoft.com/office/drawing/2014/main" id="{00000000-0008-0000-0500-00008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2" name="Picture 520" descr="sdhclogo">
          <a:extLst>
            <a:ext uri="{FF2B5EF4-FFF2-40B4-BE49-F238E27FC236}">
              <a16:creationId xmlns:a16="http://schemas.microsoft.com/office/drawing/2014/main" id="{00000000-0008-0000-0500-00008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3" name="Picture 521" descr="sdhclogo">
          <a:extLst>
            <a:ext uri="{FF2B5EF4-FFF2-40B4-BE49-F238E27FC236}">
              <a16:creationId xmlns:a16="http://schemas.microsoft.com/office/drawing/2014/main" id="{00000000-0008-0000-0500-00008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4" name="Picture 522" descr="sdhclogo">
          <a:extLst>
            <a:ext uri="{FF2B5EF4-FFF2-40B4-BE49-F238E27FC236}">
              <a16:creationId xmlns:a16="http://schemas.microsoft.com/office/drawing/2014/main" id="{00000000-0008-0000-0500-00008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5" name="Picture 523" descr="sdhclogo">
          <a:extLst>
            <a:ext uri="{FF2B5EF4-FFF2-40B4-BE49-F238E27FC236}">
              <a16:creationId xmlns:a16="http://schemas.microsoft.com/office/drawing/2014/main" id="{00000000-0008-0000-0500-00008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6" name="Picture 524" descr="sdhclogo">
          <a:extLst>
            <a:ext uri="{FF2B5EF4-FFF2-40B4-BE49-F238E27FC236}">
              <a16:creationId xmlns:a16="http://schemas.microsoft.com/office/drawing/2014/main" id="{00000000-0008-0000-0500-00008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7" name="Picture 525" descr="sdhclogo">
          <a:extLst>
            <a:ext uri="{FF2B5EF4-FFF2-40B4-BE49-F238E27FC236}">
              <a16:creationId xmlns:a16="http://schemas.microsoft.com/office/drawing/2014/main" id="{00000000-0008-0000-0500-00008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8" name="Picture 526" descr="sdhclogo">
          <a:extLst>
            <a:ext uri="{FF2B5EF4-FFF2-40B4-BE49-F238E27FC236}">
              <a16:creationId xmlns:a16="http://schemas.microsoft.com/office/drawing/2014/main" id="{00000000-0008-0000-0500-00008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59" name="Picture 528" descr="sdhclogo">
          <a:extLst>
            <a:ext uri="{FF2B5EF4-FFF2-40B4-BE49-F238E27FC236}">
              <a16:creationId xmlns:a16="http://schemas.microsoft.com/office/drawing/2014/main" id="{00000000-0008-0000-0500-00008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0" name="Picture 529" descr="sdhclogo">
          <a:extLst>
            <a:ext uri="{FF2B5EF4-FFF2-40B4-BE49-F238E27FC236}">
              <a16:creationId xmlns:a16="http://schemas.microsoft.com/office/drawing/2014/main" id="{00000000-0008-0000-0500-00008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1" name="Picture 530" descr="sdhclogo">
          <a:extLst>
            <a:ext uri="{FF2B5EF4-FFF2-40B4-BE49-F238E27FC236}">
              <a16:creationId xmlns:a16="http://schemas.microsoft.com/office/drawing/2014/main" id="{00000000-0008-0000-0500-00008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2" name="Picture 531" descr="sdhclogo">
          <a:extLst>
            <a:ext uri="{FF2B5EF4-FFF2-40B4-BE49-F238E27FC236}">
              <a16:creationId xmlns:a16="http://schemas.microsoft.com/office/drawing/2014/main" id="{00000000-0008-0000-0500-00008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3" name="Picture 532" descr="sdhclogo">
          <a:extLst>
            <a:ext uri="{FF2B5EF4-FFF2-40B4-BE49-F238E27FC236}">
              <a16:creationId xmlns:a16="http://schemas.microsoft.com/office/drawing/2014/main" id="{00000000-0008-0000-0500-00008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4" name="Picture 533" descr="sdhclogo">
          <a:extLst>
            <a:ext uri="{FF2B5EF4-FFF2-40B4-BE49-F238E27FC236}">
              <a16:creationId xmlns:a16="http://schemas.microsoft.com/office/drawing/2014/main" id="{00000000-0008-0000-0500-00009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5" name="Picture 534" descr="sdhclogo">
          <a:extLst>
            <a:ext uri="{FF2B5EF4-FFF2-40B4-BE49-F238E27FC236}">
              <a16:creationId xmlns:a16="http://schemas.microsoft.com/office/drawing/2014/main" id="{00000000-0008-0000-0500-00009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6" name="Picture 535" descr="sdhclogo">
          <a:extLst>
            <a:ext uri="{FF2B5EF4-FFF2-40B4-BE49-F238E27FC236}">
              <a16:creationId xmlns:a16="http://schemas.microsoft.com/office/drawing/2014/main" id="{00000000-0008-0000-0500-00009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7" name="Picture 536" descr="sdhclogo">
          <a:extLst>
            <a:ext uri="{FF2B5EF4-FFF2-40B4-BE49-F238E27FC236}">
              <a16:creationId xmlns:a16="http://schemas.microsoft.com/office/drawing/2014/main" id="{00000000-0008-0000-0500-00009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8" name="Picture 537" descr="sdhclogo">
          <a:extLst>
            <a:ext uri="{FF2B5EF4-FFF2-40B4-BE49-F238E27FC236}">
              <a16:creationId xmlns:a16="http://schemas.microsoft.com/office/drawing/2014/main" id="{00000000-0008-0000-0500-00009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69" name="Picture 538" descr="sdhclogo">
          <a:extLst>
            <a:ext uri="{FF2B5EF4-FFF2-40B4-BE49-F238E27FC236}">
              <a16:creationId xmlns:a16="http://schemas.microsoft.com/office/drawing/2014/main" id="{00000000-0008-0000-0500-00009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0" name="Picture 539" descr="sdhclogo">
          <a:extLst>
            <a:ext uri="{FF2B5EF4-FFF2-40B4-BE49-F238E27FC236}">
              <a16:creationId xmlns:a16="http://schemas.microsoft.com/office/drawing/2014/main" id="{00000000-0008-0000-0500-00009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1" name="Picture 540" descr="sdhclogo">
          <a:extLst>
            <a:ext uri="{FF2B5EF4-FFF2-40B4-BE49-F238E27FC236}">
              <a16:creationId xmlns:a16="http://schemas.microsoft.com/office/drawing/2014/main" id="{00000000-0008-0000-0500-00009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2" name="Picture 541" descr="sdhclogo">
          <a:extLst>
            <a:ext uri="{FF2B5EF4-FFF2-40B4-BE49-F238E27FC236}">
              <a16:creationId xmlns:a16="http://schemas.microsoft.com/office/drawing/2014/main" id="{00000000-0008-0000-0500-00009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3" name="Picture 542" descr="sdhclogo">
          <a:extLst>
            <a:ext uri="{FF2B5EF4-FFF2-40B4-BE49-F238E27FC236}">
              <a16:creationId xmlns:a16="http://schemas.microsoft.com/office/drawing/2014/main" id="{00000000-0008-0000-0500-00009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4" name="Picture 543" descr="sdhclogo">
          <a:extLst>
            <a:ext uri="{FF2B5EF4-FFF2-40B4-BE49-F238E27FC236}">
              <a16:creationId xmlns:a16="http://schemas.microsoft.com/office/drawing/2014/main" id="{00000000-0008-0000-0500-00009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5" name="Picture 544" descr="sdhclogo">
          <a:extLst>
            <a:ext uri="{FF2B5EF4-FFF2-40B4-BE49-F238E27FC236}">
              <a16:creationId xmlns:a16="http://schemas.microsoft.com/office/drawing/2014/main" id="{00000000-0008-0000-0500-00009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6" name="Picture 545" descr="sdhclogo">
          <a:extLst>
            <a:ext uri="{FF2B5EF4-FFF2-40B4-BE49-F238E27FC236}">
              <a16:creationId xmlns:a16="http://schemas.microsoft.com/office/drawing/2014/main" id="{00000000-0008-0000-0500-00009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7" name="Picture 546" descr="sdhclogo">
          <a:extLst>
            <a:ext uri="{FF2B5EF4-FFF2-40B4-BE49-F238E27FC236}">
              <a16:creationId xmlns:a16="http://schemas.microsoft.com/office/drawing/2014/main" id="{00000000-0008-0000-0500-00009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8" name="Picture 547" descr="sdhclogo">
          <a:extLst>
            <a:ext uri="{FF2B5EF4-FFF2-40B4-BE49-F238E27FC236}">
              <a16:creationId xmlns:a16="http://schemas.microsoft.com/office/drawing/2014/main" id="{00000000-0008-0000-0500-00009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79" name="Picture 548" descr="sdhclogo">
          <a:extLst>
            <a:ext uri="{FF2B5EF4-FFF2-40B4-BE49-F238E27FC236}">
              <a16:creationId xmlns:a16="http://schemas.microsoft.com/office/drawing/2014/main" id="{00000000-0008-0000-0500-00009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0" name="Picture 549" descr="sdhclogo">
          <a:extLst>
            <a:ext uri="{FF2B5EF4-FFF2-40B4-BE49-F238E27FC236}">
              <a16:creationId xmlns:a16="http://schemas.microsoft.com/office/drawing/2014/main" id="{00000000-0008-0000-0500-0000A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1" name="Picture 550" descr="sdhclogo">
          <a:extLst>
            <a:ext uri="{FF2B5EF4-FFF2-40B4-BE49-F238E27FC236}">
              <a16:creationId xmlns:a16="http://schemas.microsoft.com/office/drawing/2014/main" id="{00000000-0008-0000-0500-0000A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2" name="Picture 551" descr="sdhclogo">
          <a:extLst>
            <a:ext uri="{FF2B5EF4-FFF2-40B4-BE49-F238E27FC236}">
              <a16:creationId xmlns:a16="http://schemas.microsoft.com/office/drawing/2014/main" id="{00000000-0008-0000-0500-0000A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3" name="Picture 552" descr="sdhclogo">
          <a:extLst>
            <a:ext uri="{FF2B5EF4-FFF2-40B4-BE49-F238E27FC236}">
              <a16:creationId xmlns:a16="http://schemas.microsoft.com/office/drawing/2014/main" id="{00000000-0008-0000-0500-0000A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4" name="Picture 553" descr="sdhclogo">
          <a:extLst>
            <a:ext uri="{FF2B5EF4-FFF2-40B4-BE49-F238E27FC236}">
              <a16:creationId xmlns:a16="http://schemas.microsoft.com/office/drawing/2014/main" id="{00000000-0008-0000-0500-0000A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5" name="Picture 554" descr="sdhclogo">
          <a:extLst>
            <a:ext uri="{FF2B5EF4-FFF2-40B4-BE49-F238E27FC236}">
              <a16:creationId xmlns:a16="http://schemas.microsoft.com/office/drawing/2014/main" id="{00000000-0008-0000-0500-0000A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6" name="Picture 555" descr="sdhclogo">
          <a:extLst>
            <a:ext uri="{FF2B5EF4-FFF2-40B4-BE49-F238E27FC236}">
              <a16:creationId xmlns:a16="http://schemas.microsoft.com/office/drawing/2014/main" id="{00000000-0008-0000-0500-0000A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7" name="Picture 556" descr="sdhclogo">
          <a:extLst>
            <a:ext uri="{FF2B5EF4-FFF2-40B4-BE49-F238E27FC236}">
              <a16:creationId xmlns:a16="http://schemas.microsoft.com/office/drawing/2014/main" id="{00000000-0008-0000-0500-0000A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8" name="Picture 557" descr="sdhclogo">
          <a:extLst>
            <a:ext uri="{FF2B5EF4-FFF2-40B4-BE49-F238E27FC236}">
              <a16:creationId xmlns:a16="http://schemas.microsoft.com/office/drawing/2014/main" id="{00000000-0008-0000-0500-0000A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89" name="Picture 558" descr="sdhclogo">
          <a:extLst>
            <a:ext uri="{FF2B5EF4-FFF2-40B4-BE49-F238E27FC236}">
              <a16:creationId xmlns:a16="http://schemas.microsoft.com/office/drawing/2014/main" id="{00000000-0008-0000-0500-0000A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0" name="Picture 559" descr="sdhclogo">
          <a:extLst>
            <a:ext uri="{FF2B5EF4-FFF2-40B4-BE49-F238E27FC236}">
              <a16:creationId xmlns:a16="http://schemas.microsoft.com/office/drawing/2014/main" id="{00000000-0008-0000-0500-0000A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1" name="Picture 560" descr="sdhclogo">
          <a:extLst>
            <a:ext uri="{FF2B5EF4-FFF2-40B4-BE49-F238E27FC236}">
              <a16:creationId xmlns:a16="http://schemas.microsoft.com/office/drawing/2014/main" id="{00000000-0008-0000-0500-0000A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2" name="Picture 561" descr="sdhclogo">
          <a:extLst>
            <a:ext uri="{FF2B5EF4-FFF2-40B4-BE49-F238E27FC236}">
              <a16:creationId xmlns:a16="http://schemas.microsoft.com/office/drawing/2014/main" id="{00000000-0008-0000-0500-0000A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3" name="Picture 562" descr="sdhclogo">
          <a:extLst>
            <a:ext uri="{FF2B5EF4-FFF2-40B4-BE49-F238E27FC236}">
              <a16:creationId xmlns:a16="http://schemas.microsoft.com/office/drawing/2014/main" id="{00000000-0008-0000-0500-0000A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4" name="Picture 563" descr="sdhclogo">
          <a:extLst>
            <a:ext uri="{FF2B5EF4-FFF2-40B4-BE49-F238E27FC236}">
              <a16:creationId xmlns:a16="http://schemas.microsoft.com/office/drawing/2014/main" id="{00000000-0008-0000-0500-0000A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5" name="Picture 564" descr="sdhclogo">
          <a:extLst>
            <a:ext uri="{FF2B5EF4-FFF2-40B4-BE49-F238E27FC236}">
              <a16:creationId xmlns:a16="http://schemas.microsoft.com/office/drawing/2014/main" id="{00000000-0008-0000-0500-0000A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6" name="Picture 565" descr="sdhclogo">
          <a:extLst>
            <a:ext uri="{FF2B5EF4-FFF2-40B4-BE49-F238E27FC236}">
              <a16:creationId xmlns:a16="http://schemas.microsoft.com/office/drawing/2014/main" id="{00000000-0008-0000-0500-0000B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7" name="Picture 566" descr="sdhclogo">
          <a:extLst>
            <a:ext uri="{FF2B5EF4-FFF2-40B4-BE49-F238E27FC236}">
              <a16:creationId xmlns:a16="http://schemas.microsoft.com/office/drawing/2014/main" id="{00000000-0008-0000-0500-0000B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8" name="Picture 567" descr="sdhclogo">
          <a:extLst>
            <a:ext uri="{FF2B5EF4-FFF2-40B4-BE49-F238E27FC236}">
              <a16:creationId xmlns:a16="http://schemas.microsoft.com/office/drawing/2014/main" id="{00000000-0008-0000-0500-0000B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299" name="Picture 568" descr="sdhclogo">
          <a:extLst>
            <a:ext uri="{FF2B5EF4-FFF2-40B4-BE49-F238E27FC236}">
              <a16:creationId xmlns:a16="http://schemas.microsoft.com/office/drawing/2014/main" id="{00000000-0008-0000-0500-0000B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0" name="Picture 569" descr="sdhclogo">
          <a:extLst>
            <a:ext uri="{FF2B5EF4-FFF2-40B4-BE49-F238E27FC236}">
              <a16:creationId xmlns:a16="http://schemas.microsoft.com/office/drawing/2014/main" id="{00000000-0008-0000-0500-0000B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1" name="Picture 570" descr="sdhclogo">
          <a:extLst>
            <a:ext uri="{FF2B5EF4-FFF2-40B4-BE49-F238E27FC236}">
              <a16:creationId xmlns:a16="http://schemas.microsoft.com/office/drawing/2014/main" id="{00000000-0008-0000-0500-0000B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2" name="Picture 571" descr="sdhclogo">
          <a:extLst>
            <a:ext uri="{FF2B5EF4-FFF2-40B4-BE49-F238E27FC236}">
              <a16:creationId xmlns:a16="http://schemas.microsoft.com/office/drawing/2014/main" id="{00000000-0008-0000-0500-0000B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3" name="Picture 572" descr="sdhclogo">
          <a:extLst>
            <a:ext uri="{FF2B5EF4-FFF2-40B4-BE49-F238E27FC236}">
              <a16:creationId xmlns:a16="http://schemas.microsoft.com/office/drawing/2014/main" id="{00000000-0008-0000-0500-0000B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4" name="Picture 573" descr="sdhclogo">
          <a:extLst>
            <a:ext uri="{FF2B5EF4-FFF2-40B4-BE49-F238E27FC236}">
              <a16:creationId xmlns:a16="http://schemas.microsoft.com/office/drawing/2014/main" id="{00000000-0008-0000-0500-0000B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5" name="Picture 574" descr="sdhclogo">
          <a:extLst>
            <a:ext uri="{FF2B5EF4-FFF2-40B4-BE49-F238E27FC236}">
              <a16:creationId xmlns:a16="http://schemas.microsoft.com/office/drawing/2014/main" id="{00000000-0008-0000-0500-0000B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6" name="Picture 575" descr="sdhclogo">
          <a:extLst>
            <a:ext uri="{FF2B5EF4-FFF2-40B4-BE49-F238E27FC236}">
              <a16:creationId xmlns:a16="http://schemas.microsoft.com/office/drawing/2014/main" id="{00000000-0008-0000-0500-0000B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7" name="Picture 576" descr="sdhclogo">
          <a:extLst>
            <a:ext uri="{FF2B5EF4-FFF2-40B4-BE49-F238E27FC236}">
              <a16:creationId xmlns:a16="http://schemas.microsoft.com/office/drawing/2014/main" id="{00000000-0008-0000-0500-0000B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8" name="Picture 577" descr="sdhclogo">
          <a:extLst>
            <a:ext uri="{FF2B5EF4-FFF2-40B4-BE49-F238E27FC236}">
              <a16:creationId xmlns:a16="http://schemas.microsoft.com/office/drawing/2014/main" id="{00000000-0008-0000-0500-0000B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09" name="Picture 578" descr="sdhclogo">
          <a:extLst>
            <a:ext uri="{FF2B5EF4-FFF2-40B4-BE49-F238E27FC236}">
              <a16:creationId xmlns:a16="http://schemas.microsoft.com/office/drawing/2014/main" id="{00000000-0008-0000-0500-0000B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0" name="Picture 579" descr="sdhclogo">
          <a:extLst>
            <a:ext uri="{FF2B5EF4-FFF2-40B4-BE49-F238E27FC236}">
              <a16:creationId xmlns:a16="http://schemas.microsoft.com/office/drawing/2014/main" id="{00000000-0008-0000-0500-0000B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1" name="Picture 580" descr="sdhclogo">
          <a:extLst>
            <a:ext uri="{FF2B5EF4-FFF2-40B4-BE49-F238E27FC236}">
              <a16:creationId xmlns:a16="http://schemas.microsoft.com/office/drawing/2014/main" id="{00000000-0008-0000-0500-0000B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2" name="Picture 581" descr="sdhclogo">
          <a:extLst>
            <a:ext uri="{FF2B5EF4-FFF2-40B4-BE49-F238E27FC236}">
              <a16:creationId xmlns:a16="http://schemas.microsoft.com/office/drawing/2014/main" id="{00000000-0008-0000-0500-0000C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3" name="Picture 582" descr="sdhclogo">
          <a:extLst>
            <a:ext uri="{FF2B5EF4-FFF2-40B4-BE49-F238E27FC236}">
              <a16:creationId xmlns:a16="http://schemas.microsoft.com/office/drawing/2014/main" id="{00000000-0008-0000-0500-0000C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4" name="Picture 583" descr="sdhclogo">
          <a:extLst>
            <a:ext uri="{FF2B5EF4-FFF2-40B4-BE49-F238E27FC236}">
              <a16:creationId xmlns:a16="http://schemas.microsoft.com/office/drawing/2014/main" id="{00000000-0008-0000-0500-0000C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5" name="Picture 584" descr="sdhclogo">
          <a:extLst>
            <a:ext uri="{FF2B5EF4-FFF2-40B4-BE49-F238E27FC236}">
              <a16:creationId xmlns:a16="http://schemas.microsoft.com/office/drawing/2014/main" id="{00000000-0008-0000-0500-0000C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6" name="Picture 585" descr="sdhclogo">
          <a:extLst>
            <a:ext uri="{FF2B5EF4-FFF2-40B4-BE49-F238E27FC236}">
              <a16:creationId xmlns:a16="http://schemas.microsoft.com/office/drawing/2014/main" id="{00000000-0008-0000-0500-0000C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7" name="Picture 586" descr="sdhclogo">
          <a:extLst>
            <a:ext uri="{FF2B5EF4-FFF2-40B4-BE49-F238E27FC236}">
              <a16:creationId xmlns:a16="http://schemas.microsoft.com/office/drawing/2014/main" id="{00000000-0008-0000-0500-0000C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8" name="Picture 587" descr="sdhclogo">
          <a:extLst>
            <a:ext uri="{FF2B5EF4-FFF2-40B4-BE49-F238E27FC236}">
              <a16:creationId xmlns:a16="http://schemas.microsoft.com/office/drawing/2014/main" id="{00000000-0008-0000-0500-0000C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19" name="Picture 588" descr="sdhclogo">
          <a:extLst>
            <a:ext uri="{FF2B5EF4-FFF2-40B4-BE49-F238E27FC236}">
              <a16:creationId xmlns:a16="http://schemas.microsoft.com/office/drawing/2014/main" id="{00000000-0008-0000-0500-0000C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0" name="Picture 589" descr="sdhclogo">
          <a:extLst>
            <a:ext uri="{FF2B5EF4-FFF2-40B4-BE49-F238E27FC236}">
              <a16:creationId xmlns:a16="http://schemas.microsoft.com/office/drawing/2014/main" id="{00000000-0008-0000-0500-0000C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1" name="Picture 590" descr="sdhclogo">
          <a:extLst>
            <a:ext uri="{FF2B5EF4-FFF2-40B4-BE49-F238E27FC236}">
              <a16:creationId xmlns:a16="http://schemas.microsoft.com/office/drawing/2014/main" id="{00000000-0008-0000-0500-0000C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2" name="Picture 591" descr="sdhclogo">
          <a:extLst>
            <a:ext uri="{FF2B5EF4-FFF2-40B4-BE49-F238E27FC236}">
              <a16:creationId xmlns:a16="http://schemas.microsoft.com/office/drawing/2014/main" id="{00000000-0008-0000-0500-0000C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3" name="Picture 592" descr="sdhclogo">
          <a:extLst>
            <a:ext uri="{FF2B5EF4-FFF2-40B4-BE49-F238E27FC236}">
              <a16:creationId xmlns:a16="http://schemas.microsoft.com/office/drawing/2014/main" id="{00000000-0008-0000-0500-0000C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4" name="Picture 593" descr="sdhclogo">
          <a:extLst>
            <a:ext uri="{FF2B5EF4-FFF2-40B4-BE49-F238E27FC236}">
              <a16:creationId xmlns:a16="http://schemas.microsoft.com/office/drawing/2014/main" id="{00000000-0008-0000-0500-0000C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5" name="Picture 594" descr="sdhclogo">
          <a:extLst>
            <a:ext uri="{FF2B5EF4-FFF2-40B4-BE49-F238E27FC236}">
              <a16:creationId xmlns:a16="http://schemas.microsoft.com/office/drawing/2014/main" id="{00000000-0008-0000-0500-0000C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6" name="Picture 595" descr="sdhclogo">
          <a:extLst>
            <a:ext uri="{FF2B5EF4-FFF2-40B4-BE49-F238E27FC236}">
              <a16:creationId xmlns:a16="http://schemas.microsoft.com/office/drawing/2014/main" id="{00000000-0008-0000-0500-0000C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7" name="Picture 596" descr="sdhclogo">
          <a:extLst>
            <a:ext uri="{FF2B5EF4-FFF2-40B4-BE49-F238E27FC236}">
              <a16:creationId xmlns:a16="http://schemas.microsoft.com/office/drawing/2014/main" id="{00000000-0008-0000-0500-0000C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8" name="Picture 597" descr="sdhclogo">
          <a:extLst>
            <a:ext uri="{FF2B5EF4-FFF2-40B4-BE49-F238E27FC236}">
              <a16:creationId xmlns:a16="http://schemas.microsoft.com/office/drawing/2014/main" id="{00000000-0008-0000-0500-0000D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29" name="Picture 598" descr="sdhclogo">
          <a:extLst>
            <a:ext uri="{FF2B5EF4-FFF2-40B4-BE49-F238E27FC236}">
              <a16:creationId xmlns:a16="http://schemas.microsoft.com/office/drawing/2014/main" id="{00000000-0008-0000-0500-0000D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0" name="Picture 599" descr="sdhclogo">
          <a:extLst>
            <a:ext uri="{FF2B5EF4-FFF2-40B4-BE49-F238E27FC236}">
              <a16:creationId xmlns:a16="http://schemas.microsoft.com/office/drawing/2014/main" id="{00000000-0008-0000-0500-0000D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1" name="Picture 600" descr="sdhclogo">
          <a:extLst>
            <a:ext uri="{FF2B5EF4-FFF2-40B4-BE49-F238E27FC236}">
              <a16:creationId xmlns:a16="http://schemas.microsoft.com/office/drawing/2014/main" id="{00000000-0008-0000-0500-0000D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2" name="Picture 601" descr="sdhclogo">
          <a:extLst>
            <a:ext uri="{FF2B5EF4-FFF2-40B4-BE49-F238E27FC236}">
              <a16:creationId xmlns:a16="http://schemas.microsoft.com/office/drawing/2014/main" id="{00000000-0008-0000-0500-0000D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3" name="Picture 602" descr="sdhclogo">
          <a:extLst>
            <a:ext uri="{FF2B5EF4-FFF2-40B4-BE49-F238E27FC236}">
              <a16:creationId xmlns:a16="http://schemas.microsoft.com/office/drawing/2014/main" id="{00000000-0008-0000-0500-0000D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4" name="Picture 603" descr="sdhclogo">
          <a:extLst>
            <a:ext uri="{FF2B5EF4-FFF2-40B4-BE49-F238E27FC236}">
              <a16:creationId xmlns:a16="http://schemas.microsoft.com/office/drawing/2014/main" id="{00000000-0008-0000-0500-0000D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5" name="Picture 604" descr="sdhclogo">
          <a:extLst>
            <a:ext uri="{FF2B5EF4-FFF2-40B4-BE49-F238E27FC236}">
              <a16:creationId xmlns:a16="http://schemas.microsoft.com/office/drawing/2014/main" id="{00000000-0008-0000-0500-0000D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6" name="Picture 605" descr="sdhclogo">
          <a:extLst>
            <a:ext uri="{FF2B5EF4-FFF2-40B4-BE49-F238E27FC236}">
              <a16:creationId xmlns:a16="http://schemas.microsoft.com/office/drawing/2014/main" id="{00000000-0008-0000-0500-0000D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7" name="Picture 606" descr="sdhclogo">
          <a:extLst>
            <a:ext uri="{FF2B5EF4-FFF2-40B4-BE49-F238E27FC236}">
              <a16:creationId xmlns:a16="http://schemas.microsoft.com/office/drawing/2014/main" id="{00000000-0008-0000-0500-0000D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8" name="Picture 607" descr="sdhclogo">
          <a:extLst>
            <a:ext uri="{FF2B5EF4-FFF2-40B4-BE49-F238E27FC236}">
              <a16:creationId xmlns:a16="http://schemas.microsoft.com/office/drawing/2014/main" id="{00000000-0008-0000-0500-0000D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39" name="Picture 608" descr="sdhclogo">
          <a:extLst>
            <a:ext uri="{FF2B5EF4-FFF2-40B4-BE49-F238E27FC236}">
              <a16:creationId xmlns:a16="http://schemas.microsoft.com/office/drawing/2014/main" id="{00000000-0008-0000-0500-0000D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0" name="Picture 609" descr="sdhclogo">
          <a:extLst>
            <a:ext uri="{FF2B5EF4-FFF2-40B4-BE49-F238E27FC236}">
              <a16:creationId xmlns:a16="http://schemas.microsoft.com/office/drawing/2014/main" id="{00000000-0008-0000-0500-0000D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1" name="Picture 610" descr="sdhclogo">
          <a:extLst>
            <a:ext uri="{FF2B5EF4-FFF2-40B4-BE49-F238E27FC236}">
              <a16:creationId xmlns:a16="http://schemas.microsoft.com/office/drawing/2014/main" id="{00000000-0008-0000-0500-0000D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2" name="Picture 611" descr="sdhclogo">
          <a:extLst>
            <a:ext uri="{FF2B5EF4-FFF2-40B4-BE49-F238E27FC236}">
              <a16:creationId xmlns:a16="http://schemas.microsoft.com/office/drawing/2014/main" id="{00000000-0008-0000-0500-0000D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3" name="Picture 612" descr="sdhclogo">
          <a:extLst>
            <a:ext uri="{FF2B5EF4-FFF2-40B4-BE49-F238E27FC236}">
              <a16:creationId xmlns:a16="http://schemas.microsoft.com/office/drawing/2014/main" id="{00000000-0008-0000-0500-0000D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4" name="Picture 613" descr="sdhclogo">
          <a:extLst>
            <a:ext uri="{FF2B5EF4-FFF2-40B4-BE49-F238E27FC236}">
              <a16:creationId xmlns:a16="http://schemas.microsoft.com/office/drawing/2014/main" id="{00000000-0008-0000-0500-0000E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5" name="Picture 614" descr="sdhclogo">
          <a:extLst>
            <a:ext uri="{FF2B5EF4-FFF2-40B4-BE49-F238E27FC236}">
              <a16:creationId xmlns:a16="http://schemas.microsoft.com/office/drawing/2014/main" id="{00000000-0008-0000-0500-0000E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6" name="Picture 615" descr="sdhclogo">
          <a:extLst>
            <a:ext uri="{FF2B5EF4-FFF2-40B4-BE49-F238E27FC236}">
              <a16:creationId xmlns:a16="http://schemas.microsoft.com/office/drawing/2014/main" id="{00000000-0008-0000-0500-0000E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7" name="Picture 616" descr="sdhclogo">
          <a:extLst>
            <a:ext uri="{FF2B5EF4-FFF2-40B4-BE49-F238E27FC236}">
              <a16:creationId xmlns:a16="http://schemas.microsoft.com/office/drawing/2014/main" id="{00000000-0008-0000-0500-0000E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8" name="Picture 617" descr="sdhclogo">
          <a:extLst>
            <a:ext uri="{FF2B5EF4-FFF2-40B4-BE49-F238E27FC236}">
              <a16:creationId xmlns:a16="http://schemas.microsoft.com/office/drawing/2014/main" id="{00000000-0008-0000-0500-0000E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49" name="Picture 618" descr="sdhclogo">
          <a:extLst>
            <a:ext uri="{FF2B5EF4-FFF2-40B4-BE49-F238E27FC236}">
              <a16:creationId xmlns:a16="http://schemas.microsoft.com/office/drawing/2014/main" id="{00000000-0008-0000-0500-0000E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0" name="Picture 619" descr="sdhclogo">
          <a:extLst>
            <a:ext uri="{FF2B5EF4-FFF2-40B4-BE49-F238E27FC236}">
              <a16:creationId xmlns:a16="http://schemas.microsoft.com/office/drawing/2014/main" id="{00000000-0008-0000-0500-0000E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1" name="Picture 620" descr="sdhclogo">
          <a:extLst>
            <a:ext uri="{FF2B5EF4-FFF2-40B4-BE49-F238E27FC236}">
              <a16:creationId xmlns:a16="http://schemas.microsoft.com/office/drawing/2014/main" id="{00000000-0008-0000-0500-0000E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2" name="Picture 621" descr="sdhclogo">
          <a:extLst>
            <a:ext uri="{FF2B5EF4-FFF2-40B4-BE49-F238E27FC236}">
              <a16:creationId xmlns:a16="http://schemas.microsoft.com/office/drawing/2014/main" id="{00000000-0008-0000-0500-0000E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3" name="Picture 622" descr="sdhclogo">
          <a:extLst>
            <a:ext uri="{FF2B5EF4-FFF2-40B4-BE49-F238E27FC236}">
              <a16:creationId xmlns:a16="http://schemas.microsoft.com/office/drawing/2014/main" id="{00000000-0008-0000-0500-0000E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4" name="Picture 623" descr="sdhclogo">
          <a:extLst>
            <a:ext uri="{FF2B5EF4-FFF2-40B4-BE49-F238E27FC236}">
              <a16:creationId xmlns:a16="http://schemas.microsoft.com/office/drawing/2014/main" id="{00000000-0008-0000-0500-0000E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5" name="Picture 624" descr="sdhclogo">
          <a:extLst>
            <a:ext uri="{FF2B5EF4-FFF2-40B4-BE49-F238E27FC236}">
              <a16:creationId xmlns:a16="http://schemas.microsoft.com/office/drawing/2014/main" id="{00000000-0008-0000-0500-0000E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6" name="Picture 625" descr="sdhclogo">
          <a:extLst>
            <a:ext uri="{FF2B5EF4-FFF2-40B4-BE49-F238E27FC236}">
              <a16:creationId xmlns:a16="http://schemas.microsoft.com/office/drawing/2014/main" id="{00000000-0008-0000-0500-0000E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7" name="Picture 626" descr="sdhclogo">
          <a:extLst>
            <a:ext uri="{FF2B5EF4-FFF2-40B4-BE49-F238E27FC236}">
              <a16:creationId xmlns:a16="http://schemas.microsoft.com/office/drawing/2014/main" id="{00000000-0008-0000-0500-0000E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8" name="Picture 627" descr="sdhclogo">
          <a:extLst>
            <a:ext uri="{FF2B5EF4-FFF2-40B4-BE49-F238E27FC236}">
              <a16:creationId xmlns:a16="http://schemas.microsoft.com/office/drawing/2014/main" id="{00000000-0008-0000-0500-0000E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59" name="Picture 628" descr="sdhclogo">
          <a:extLst>
            <a:ext uri="{FF2B5EF4-FFF2-40B4-BE49-F238E27FC236}">
              <a16:creationId xmlns:a16="http://schemas.microsoft.com/office/drawing/2014/main" id="{00000000-0008-0000-0500-0000E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0" name="Picture 629" descr="sdhclogo">
          <a:extLst>
            <a:ext uri="{FF2B5EF4-FFF2-40B4-BE49-F238E27FC236}">
              <a16:creationId xmlns:a16="http://schemas.microsoft.com/office/drawing/2014/main" id="{00000000-0008-0000-0500-0000F0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1" name="Picture 630" descr="sdhclogo">
          <a:extLst>
            <a:ext uri="{FF2B5EF4-FFF2-40B4-BE49-F238E27FC236}">
              <a16:creationId xmlns:a16="http://schemas.microsoft.com/office/drawing/2014/main" id="{00000000-0008-0000-0500-0000F1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2" name="Picture 631" descr="sdhclogo">
          <a:extLst>
            <a:ext uri="{FF2B5EF4-FFF2-40B4-BE49-F238E27FC236}">
              <a16:creationId xmlns:a16="http://schemas.microsoft.com/office/drawing/2014/main" id="{00000000-0008-0000-0500-0000F2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3" name="Picture 632" descr="sdhclogo">
          <a:extLst>
            <a:ext uri="{FF2B5EF4-FFF2-40B4-BE49-F238E27FC236}">
              <a16:creationId xmlns:a16="http://schemas.microsoft.com/office/drawing/2014/main" id="{00000000-0008-0000-0500-0000F3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4" name="Picture 633" descr="sdhclogo">
          <a:extLst>
            <a:ext uri="{FF2B5EF4-FFF2-40B4-BE49-F238E27FC236}">
              <a16:creationId xmlns:a16="http://schemas.microsoft.com/office/drawing/2014/main" id="{00000000-0008-0000-0500-0000F4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5" name="Picture 634" descr="sdhclogo">
          <a:extLst>
            <a:ext uri="{FF2B5EF4-FFF2-40B4-BE49-F238E27FC236}">
              <a16:creationId xmlns:a16="http://schemas.microsoft.com/office/drawing/2014/main" id="{00000000-0008-0000-0500-0000F5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6" name="Picture 635" descr="sdhclogo">
          <a:extLst>
            <a:ext uri="{FF2B5EF4-FFF2-40B4-BE49-F238E27FC236}">
              <a16:creationId xmlns:a16="http://schemas.microsoft.com/office/drawing/2014/main" id="{00000000-0008-0000-0500-0000F6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7" name="Picture 636" descr="sdhclogo">
          <a:extLst>
            <a:ext uri="{FF2B5EF4-FFF2-40B4-BE49-F238E27FC236}">
              <a16:creationId xmlns:a16="http://schemas.microsoft.com/office/drawing/2014/main" id="{00000000-0008-0000-0500-0000F7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8" name="Picture 637" descr="sdhclogo">
          <a:extLst>
            <a:ext uri="{FF2B5EF4-FFF2-40B4-BE49-F238E27FC236}">
              <a16:creationId xmlns:a16="http://schemas.microsoft.com/office/drawing/2014/main" id="{00000000-0008-0000-0500-0000F8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69" name="Picture 638" descr="sdhclogo">
          <a:extLst>
            <a:ext uri="{FF2B5EF4-FFF2-40B4-BE49-F238E27FC236}">
              <a16:creationId xmlns:a16="http://schemas.microsoft.com/office/drawing/2014/main" id="{00000000-0008-0000-0500-0000F9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0" name="Picture 639" descr="sdhclogo">
          <a:extLst>
            <a:ext uri="{FF2B5EF4-FFF2-40B4-BE49-F238E27FC236}">
              <a16:creationId xmlns:a16="http://schemas.microsoft.com/office/drawing/2014/main" id="{00000000-0008-0000-0500-0000FA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1" name="Picture 640" descr="sdhclogo">
          <a:extLst>
            <a:ext uri="{FF2B5EF4-FFF2-40B4-BE49-F238E27FC236}">
              <a16:creationId xmlns:a16="http://schemas.microsoft.com/office/drawing/2014/main" id="{00000000-0008-0000-0500-0000FB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2" name="Picture 641" descr="sdhclogo">
          <a:extLst>
            <a:ext uri="{FF2B5EF4-FFF2-40B4-BE49-F238E27FC236}">
              <a16:creationId xmlns:a16="http://schemas.microsoft.com/office/drawing/2014/main" id="{00000000-0008-0000-0500-0000FC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3" name="Picture 642" descr="sdhclogo">
          <a:extLst>
            <a:ext uri="{FF2B5EF4-FFF2-40B4-BE49-F238E27FC236}">
              <a16:creationId xmlns:a16="http://schemas.microsoft.com/office/drawing/2014/main" id="{00000000-0008-0000-0500-0000FD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4" name="Picture 643" descr="sdhclogo">
          <a:extLst>
            <a:ext uri="{FF2B5EF4-FFF2-40B4-BE49-F238E27FC236}">
              <a16:creationId xmlns:a16="http://schemas.microsoft.com/office/drawing/2014/main" id="{00000000-0008-0000-0500-0000FE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5" name="Picture 644" descr="sdhclogo">
          <a:extLst>
            <a:ext uri="{FF2B5EF4-FFF2-40B4-BE49-F238E27FC236}">
              <a16:creationId xmlns:a16="http://schemas.microsoft.com/office/drawing/2014/main" id="{00000000-0008-0000-0500-0000FFB4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6" name="Picture 645" descr="sdhclogo">
          <a:extLst>
            <a:ext uri="{FF2B5EF4-FFF2-40B4-BE49-F238E27FC236}">
              <a16:creationId xmlns:a16="http://schemas.microsoft.com/office/drawing/2014/main" id="{00000000-0008-0000-0500-000000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7" name="Picture 646" descr="sdhclogo">
          <a:extLst>
            <a:ext uri="{FF2B5EF4-FFF2-40B4-BE49-F238E27FC236}">
              <a16:creationId xmlns:a16="http://schemas.microsoft.com/office/drawing/2014/main" id="{00000000-0008-0000-0500-000001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8" name="Picture 647" descr="sdhclogo">
          <a:extLst>
            <a:ext uri="{FF2B5EF4-FFF2-40B4-BE49-F238E27FC236}">
              <a16:creationId xmlns:a16="http://schemas.microsoft.com/office/drawing/2014/main" id="{00000000-0008-0000-0500-000002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79" name="Picture 648" descr="sdhclogo">
          <a:extLst>
            <a:ext uri="{FF2B5EF4-FFF2-40B4-BE49-F238E27FC236}">
              <a16:creationId xmlns:a16="http://schemas.microsoft.com/office/drawing/2014/main" id="{00000000-0008-0000-0500-000003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80" name="Picture 649" descr="sdhclogo">
          <a:extLst>
            <a:ext uri="{FF2B5EF4-FFF2-40B4-BE49-F238E27FC236}">
              <a16:creationId xmlns:a16="http://schemas.microsoft.com/office/drawing/2014/main" id="{00000000-0008-0000-0500-000004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81" name="Picture 650" descr="sdhclogo">
          <a:extLst>
            <a:ext uri="{FF2B5EF4-FFF2-40B4-BE49-F238E27FC236}">
              <a16:creationId xmlns:a16="http://schemas.microsoft.com/office/drawing/2014/main" id="{00000000-0008-0000-0500-000005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82" name="Picture 651" descr="sdhclogo">
          <a:extLst>
            <a:ext uri="{FF2B5EF4-FFF2-40B4-BE49-F238E27FC236}">
              <a16:creationId xmlns:a16="http://schemas.microsoft.com/office/drawing/2014/main" id="{00000000-0008-0000-0500-000006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83" name="Picture 652" descr="sdhclogo">
          <a:extLst>
            <a:ext uri="{FF2B5EF4-FFF2-40B4-BE49-F238E27FC236}">
              <a16:creationId xmlns:a16="http://schemas.microsoft.com/office/drawing/2014/main" id="{00000000-0008-0000-0500-000007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84" name="Picture 653" descr="sdhclogo">
          <a:extLst>
            <a:ext uri="{FF2B5EF4-FFF2-40B4-BE49-F238E27FC236}">
              <a16:creationId xmlns:a16="http://schemas.microsoft.com/office/drawing/2014/main" id="{00000000-0008-0000-0500-000008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85" name="Picture 654" descr="sdhclogo">
          <a:extLst>
            <a:ext uri="{FF2B5EF4-FFF2-40B4-BE49-F238E27FC236}">
              <a16:creationId xmlns:a16="http://schemas.microsoft.com/office/drawing/2014/main" id="{00000000-0008-0000-0500-000009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0</xdr:rowOff>
    </xdr:from>
    <xdr:to>
      <xdr:col>12</xdr:col>
      <xdr:colOff>0</xdr:colOff>
      <xdr:row>0</xdr:row>
      <xdr:rowOff>0</xdr:rowOff>
    </xdr:to>
    <xdr:pic>
      <xdr:nvPicPr>
        <xdr:cNvPr id="1029386" name="Picture 655" descr="sdhclogo">
          <a:extLst>
            <a:ext uri="{FF2B5EF4-FFF2-40B4-BE49-F238E27FC236}">
              <a16:creationId xmlns:a16="http://schemas.microsoft.com/office/drawing/2014/main" id="{00000000-0008-0000-0500-00000AB50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781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0</xdr:row>
      <xdr:rowOff>19050</xdr:rowOff>
    </xdr:from>
    <xdr:to>
      <xdr:col>2</xdr:col>
      <xdr:colOff>358775</xdr:colOff>
      <xdr:row>0</xdr:row>
      <xdr:rowOff>654050</xdr:rowOff>
    </xdr:to>
    <xdr:pic>
      <xdr:nvPicPr>
        <xdr:cNvPr id="2" name="Picture 32" descr="SDHC_BW_Logo">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1730375"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476250</xdr:colOff>
      <xdr:row>0</xdr:row>
      <xdr:rowOff>657225</xdr:rowOff>
    </xdr:to>
    <xdr:pic>
      <xdr:nvPicPr>
        <xdr:cNvPr id="2" name="Picture 32" descr="SDHC_BW_Log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476250</xdr:colOff>
      <xdr:row>0</xdr:row>
      <xdr:rowOff>657225</xdr:rowOff>
    </xdr:to>
    <xdr:pic>
      <xdr:nvPicPr>
        <xdr:cNvPr id="2" name="Picture 32" descr="SDHC_BW_Logo">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600075</xdr:colOff>
      <xdr:row>0</xdr:row>
      <xdr:rowOff>869910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70125" cy="8730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1631950</xdr:colOff>
          <xdr:row>105</xdr:row>
          <xdr:rowOff>19050</xdr:rowOff>
        </xdr:from>
        <xdr:to>
          <xdr:col>1</xdr:col>
          <xdr:colOff>260350</xdr:colOff>
          <xdr:row>106</xdr:row>
          <xdr:rowOff>88900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1631950</xdr:colOff>
          <xdr:row>104</xdr:row>
          <xdr:rowOff>31750</xdr:rowOff>
        </xdr:from>
        <xdr:to>
          <xdr:col>1</xdr:col>
          <xdr:colOff>247650</xdr:colOff>
          <xdr:row>105</xdr:row>
          <xdr:rowOff>95250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1631950</xdr:colOff>
          <xdr:row>115</xdr:row>
          <xdr:rowOff>19050</xdr:rowOff>
        </xdr:from>
        <xdr:to>
          <xdr:col>1</xdr:col>
          <xdr:colOff>247650</xdr:colOff>
          <xdr:row>116</xdr:row>
          <xdr:rowOff>88900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1631950</xdr:colOff>
          <xdr:row>114</xdr:row>
          <xdr:rowOff>19050</xdr:rowOff>
        </xdr:from>
        <xdr:to>
          <xdr:col>1</xdr:col>
          <xdr:colOff>247650</xdr:colOff>
          <xdr:row>115</xdr:row>
          <xdr:rowOff>88900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42334</xdr:colOff>
      <xdr:row>129</xdr:row>
      <xdr:rowOff>74085</xdr:rowOff>
    </xdr:from>
    <xdr:to>
      <xdr:col>0</xdr:col>
      <xdr:colOff>486834</xdr:colOff>
      <xdr:row>132</xdr:row>
      <xdr:rowOff>102660</xdr:rowOff>
    </xdr:to>
    <xdr:pic>
      <xdr:nvPicPr>
        <xdr:cNvPr id="7" name="Picture 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334" y="30395335"/>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9.bin"/><Relationship Id="rId7" Type="http://schemas.openxmlformats.org/officeDocument/2006/relationships/ctrlProp" Target="../ctrlProps/ctrlProp2.xml"/><Relationship Id="rId2" Type="http://schemas.openxmlformats.org/officeDocument/2006/relationships/hyperlink" Target="mailto:FTHB@sdhc.org" TargetMode="External"/><Relationship Id="rId1" Type="http://schemas.openxmlformats.org/officeDocument/2006/relationships/hyperlink" Target="http://www.sdhc.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9.xml"/><Relationship Id="rId9"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10.bin"/><Relationship Id="rId7" Type="http://schemas.openxmlformats.org/officeDocument/2006/relationships/ctrlProp" Target="../ctrlProps/ctrlProp6.xml"/><Relationship Id="rId2" Type="http://schemas.openxmlformats.org/officeDocument/2006/relationships/hyperlink" Target="mailto:FTHB@sdhc.org" TargetMode="External"/><Relationship Id="rId1" Type="http://schemas.openxmlformats.org/officeDocument/2006/relationships/hyperlink" Target="http://www.sdhc.org/"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10.xml"/><Relationship Id="rId9"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6:J19"/>
  <sheetViews>
    <sheetView tabSelected="1" workbookViewId="0">
      <selection activeCell="N16" sqref="N16"/>
    </sheetView>
  </sheetViews>
  <sheetFormatPr defaultColWidth="8.7265625" defaultRowHeight="14.5" x14ac:dyDescent="0.35"/>
  <cols>
    <col min="1" max="16384" width="8.7265625" style="424"/>
  </cols>
  <sheetData>
    <row r="6" spans="1:10" ht="18.5" x14ac:dyDescent="0.45">
      <c r="A6" s="484" t="s">
        <v>719</v>
      </c>
      <c r="B6" s="484"/>
      <c r="C6" s="484"/>
      <c r="D6" s="484"/>
      <c r="E6" s="484"/>
      <c r="F6" s="484"/>
      <c r="G6" s="484"/>
      <c r="H6" s="484"/>
      <c r="I6" s="484"/>
      <c r="J6" s="484"/>
    </row>
    <row r="8" spans="1:10" s="455" customFormat="1" ht="44.5" customHeight="1" x14ac:dyDescent="0.25">
      <c r="A8" s="456" t="s">
        <v>720</v>
      </c>
      <c r="B8" s="481" t="s">
        <v>731</v>
      </c>
      <c r="C8" s="481"/>
      <c r="D8" s="481"/>
      <c r="E8" s="481"/>
      <c r="F8" s="481"/>
      <c r="G8" s="481"/>
      <c r="H8" s="481"/>
      <c r="I8" s="481"/>
      <c r="J8" s="482"/>
    </row>
    <row r="9" spans="1:10" s="455" customFormat="1" ht="71.5" customHeight="1" x14ac:dyDescent="0.25">
      <c r="A9" s="456" t="s">
        <v>620</v>
      </c>
      <c r="B9" s="485" t="s">
        <v>806</v>
      </c>
      <c r="C9" s="485"/>
      <c r="D9" s="485"/>
      <c r="E9" s="485"/>
      <c r="F9" s="485"/>
      <c r="G9" s="485"/>
      <c r="H9" s="485"/>
      <c r="I9" s="485"/>
      <c r="J9" s="486"/>
    </row>
    <row r="10" spans="1:10" s="455" customFormat="1" ht="23.25" customHeight="1" x14ac:dyDescent="0.3">
      <c r="A10" s="487" t="s">
        <v>748</v>
      </c>
      <c r="B10" s="488"/>
      <c r="C10" s="488"/>
      <c r="D10" s="488"/>
      <c r="E10" s="488"/>
      <c r="F10" s="488"/>
      <c r="G10" s="488"/>
      <c r="H10" s="488"/>
      <c r="I10" s="488"/>
      <c r="J10" s="489"/>
    </row>
    <row r="11" spans="1:10" s="455" customFormat="1" ht="46.5" customHeight="1" x14ac:dyDescent="0.25">
      <c r="A11" s="456" t="s">
        <v>722</v>
      </c>
      <c r="B11" s="481" t="s">
        <v>728</v>
      </c>
      <c r="C11" s="481"/>
      <c r="D11" s="481"/>
      <c r="E11" s="481"/>
      <c r="F11" s="481"/>
      <c r="G11" s="481"/>
      <c r="H11" s="481"/>
      <c r="I11" s="481"/>
      <c r="J11" s="482"/>
    </row>
    <row r="12" spans="1:10" s="455" customFormat="1" ht="23.15" customHeight="1" x14ac:dyDescent="0.25">
      <c r="A12" s="456" t="s">
        <v>723</v>
      </c>
      <c r="B12" s="481" t="s">
        <v>729</v>
      </c>
      <c r="C12" s="481"/>
      <c r="D12" s="481"/>
      <c r="E12" s="481"/>
      <c r="F12" s="481"/>
      <c r="G12" s="481"/>
      <c r="H12" s="481"/>
      <c r="I12" s="481"/>
      <c r="J12" s="482"/>
    </row>
    <row r="13" spans="1:10" s="455" customFormat="1" ht="30" customHeight="1" x14ac:dyDescent="0.25">
      <c r="A13" s="456" t="s">
        <v>724</v>
      </c>
      <c r="B13" s="481" t="s">
        <v>812</v>
      </c>
      <c r="C13" s="481"/>
      <c r="D13" s="481"/>
      <c r="E13" s="481"/>
      <c r="F13" s="481"/>
      <c r="G13" s="481"/>
      <c r="H13" s="481"/>
      <c r="I13" s="481"/>
      <c r="J13" s="482"/>
    </row>
    <row r="14" spans="1:10" s="455" customFormat="1" ht="23.15" customHeight="1" x14ac:dyDescent="0.25">
      <c r="A14" s="456" t="s">
        <v>725</v>
      </c>
      <c r="B14" s="481" t="s">
        <v>746</v>
      </c>
      <c r="C14" s="481"/>
      <c r="D14" s="481"/>
      <c r="E14" s="481"/>
      <c r="F14" s="481"/>
      <c r="G14" s="481"/>
      <c r="H14" s="481"/>
      <c r="I14" s="481"/>
      <c r="J14" s="482"/>
    </row>
    <row r="15" spans="1:10" s="455" customFormat="1" ht="23.15" customHeight="1" x14ac:dyDescent="0.25">
      <c r="A15" s="456" t="s">
        <v>726</v>
      </c>
      <c r="B15" s="483" t="s">
        <v>740</v>
      </c>
      <c r="C15" s="481"/>
      <c r="D15" s="481"/>
      <c r="E15" s="481"/>
      <c r="F15" s="481"/>
      <c r="G15" s="481"/>
      <c r="H15" s="481"/>
      <c r="I15" s="481"/>
      <c r="J15" s="482"/>
    </row>
    <row r="16" spans="1:10" s="455" customFormat="1" ht="23.15" customHeight="1" x14ac:dyDescent="0.25">
      <c r="A16" s="456" t="s">
        <v>732</v>
      </c>
      <c r="B16" s="483" t="s">
        <v>745</v>
      </c>
      <c r="C16" s="481"/>
      <c r="D16" s="481"/>
      <c r="E16" s="481"/>
      <c r="F16" s="481"/>
      <c r="G16" s="481"/>
      <c r="H16" s="481"/>
      <c r="I16" s="481"/>
      <c r="J16" s="482"/>
    </row>
    <row r="17" spans="1:10" s="455" customFormat="1" ht="77.150000000000006" customHeight="1" x14ac:dyDescent="0.25">
      <c r="A17" s="456" t="s">
        <v>739</v>
      </c>
      <c r="B17" s="481" t="s">
        <v>747</v>
      </c>
      <c r="C17" s="481"/>
      <c r="D17" s="481"/>
      <c r="E17" s="481"/>
      <c r="F17" s="481"/>
      <c r="G17" s="481"/>
      <c r="H17" s="481"/>
      <c r="I17" s="481"/>
      <c r="J17" s="482"/>
    </row>
    <row r="18" spans="1:10" s="455" customFormat="1" ht="216" customHeight="1" x14ac:dyDescent="0.25">
      <c r="A18" s="456" t="s">
        <v>743</v>
      </c>
      <c r="B18" s="481" t="s">
        <v>730</v>
      </c>
      <c r="C18" s="481"/>
      <c r="D18" s="481"/>
      <c r="E18" s="481"/>
      <c r="F18" s="481"/>
      <c r="G18" s="481"/>
      <c r="H18" s="481"/>
      <c r="I18" s="481"/>
      <c r="J18" s="482"/>
    </row>
    <row r="19" spans="1:10" s="455" customFormat="1" ht="46.5" customHeight="1" x14ac:dyDescent="0.25">
      <c r="A19" s="456" t="s">
        <v>744</v>
      </c>
      <c r="B19" s="481" t="s">
        <v>741</v>
      </c>
      <c r="C19" s="481"/>
      <c r="D19" s="481"/>
      <c r="E19" s="481"/>
      <c r="F19" s="481"/>
      <c r="G19" s="481"/>
      <c r="H19" s="481"/>
      <c r="I19" s="481"/>
      <c r="J19" s="482"/>
    </row>
  </sheetData>
  <sheetProtection algorithmName="SHA-512" hashValue="UbpI4CGmCcdv+4JCTkFP6V1myjkqcJZ6+7Cw9f4e1QfvFz+4VViih1LI/YxRPP+VVAuxkZYn0PCroPKpDxyydA==" saltValue="kx1SbEr1vIKWMUS/KO2QTA==" spinCount="100000" sheet="1" objects="1" scenarios="1" selectLockedCells="1"/>
  <mergeCells count="13">
    <mergeCell ref="B19:J19"/>
    <mergeCell ref="B15:J15"/>
    <mergeCell ref="B12:J12"/>
    <mergeCell ref="B18:J18"/>
    <mergeCell ref="A6:J6"/>
    <mergeCell ref="B8:J8"/>
    <mergeCell ref="B9:J9"/>
    <mergeCell ref="B11:J11"/>
    <mergeCell ref="B13:J13"/>
    <mergeCell ref="B17:J17"/>
    <mergeCell ref="B14:J14"/>
    <mergeCell ref="B16:J16"/>
    <mergeCell ref="A10:J10"/>
  </mergeCells>
  <printOptions horizontalCentered="1"/>
  <pageMargins left="0.7" right="0.7" top="0.25" bottom="0.2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F128"/>
  <sheetViews>
    <sheetView topLeftCell="A6" zoomScale="90" zoomScaleNormal="90" workbookViewId="0">
      <selection activeCell="B7" sqref="B7"/>
    </sheetView>
  </sheetViews>
  <sheetFormatPr defaultColWidth="9.1796875" defaultRowHeight="12" x14ac:dyDescent="0.3"/>
  <cols>
    <col min="1" max="1" width="25" style="283" customWidth="1"/>
    <col min="2" max="2" width="27.453125" style="283" customWidth="1"/>
    <col min="3" max="3" width="2.7265625" style="283" customWidth="1"/>
    <col min="4" max="5" width="12.1796875" style="283" customWidth="1"/>
    <col min="6" max="6" width="28.7265625" style="283" customWidth="1"/>
    <col min="7" max="16384" width="9.1796875" style="283"/>
  </cols>
  <sheetData>
    <row r="1" spans="1:6" ht="75" customHeight="1" x14ac:dyDescent="0.3"/>
    <row r="2" spans="1:6" x14ac:dyDescent="0.3">
      <c r="A2" s="283" t="s">
        <v>283</v>
      </c>
    </row>
    <row r="3" spans="1:6" x14ac:dyDescent="0.3">
      <c r="A3" s="283" t="s">
        <v>284</v>
      </c>
    </row>
    <row r="5" spans="1:6" s="284" customFormat="1" ht="57" customHeight="1" x14ac:dyDescent="0.65">
      <c r="A5" s="582" t="s">
        <v>803</v>
      </c>
      <c r="B5" s="583"/>
      <c r="C5" s="583"/>
      <c r="D5" s="583"/>
      <c r="E5" s="583"/>
      <c r="F5" s="583"/>
    </row>
    <row r="6" spans="1:6" ht="18" customHeight="1" x14ac:dyDescent="0.3"/>
    <row r="7" spans="1:6" ht="17.25" customHeight="1" x14ac:dyDescent="0.3">
      <c r="A7" s="283" t="s">
        <v>285</v>
      </c>
      <c r="B7" s="363">
        <f ca="1">TODAY()</f>
        <v>46195</v>
      </c>
      <c r="E7" s="283" t="s">
        <v>286</v>
      </c>
      <c r="F7" s="285">
        <v>360</v>
      </c>
    </row>
    <row r="8" spans="1:6" ht="17.25" customHeight="1" x14ac:dyDescent="0.3">
      <c r="A8" s="283" t="s">
        <v>220</v>
      </c>
      <c r="B8" s="361">
        <f>Application!A10</f>
        <v>0</v>
      </c>
      <c r="E8" s="283" t="s">
        <v>287</v>
      </c>
      <c r="F8" s="285" t="s">
        <v>288</v>
      </c>
    </row>
    <row r="9" spans="1:6" ht="17.25" customHeight="1" x14ac:dyDescent="0.3">
      <c r="B9" s="361">
        <f>Application!A11</f>
        <v>0</v>
      </c>
      <c r="E9" s="283" t="s">
        <v>289</v>
      </c>
      <c r="F9" s="285" t="s">
        <v>290</v>
      </c>
    </row>
    <row r="10" spans="1:6" ht="17.25" customHeight="1" x14ac:dyDescent="0.3">
      <c r="B10" s="361">
        <f>Application!A12</f>
        <v>0</v>
      </c>
      <c r="E10" s="283" t="s">
        <v>291</v>
      </c>
      <c r="F10" s="285" t="s">
        <v>292</v>
      </c>
    </row>
    <row r="11" spans="1:6" ht="17.25" customHeight="1" x14ac:dyDescent="0.3">
      <c r="B11" s="361">
        <f>Application!A13</f>
        <v>0</v>
      </c>
      <c r="E11" s="283" t="s">
        <v>293</v>
      </c>
      <c r="F11" s="329"/>
    </row>
    <row r="12" spans="1:6" ht="17.25" customHeight="1" x14ac:dyDescent="0.3">
      <c r="A12" s="283" t="s">
        <v>350</v>
      </c>
      <c r="B12" s="586">
        <f>Application!C25</f>
        <v>0</v>
      </c>
      <c r="F12" s="285"/>
    </row>
    <row r="13" spans="1:6" ht="17.25" customHeight="1" x14ac:dyDescent="0.3">
      <c r="B13" s="587"/>
      <c r="F13" s="285"/>
    </row>
    <row r="14" spans="1:6" ht="17.25" customHeight="1" x14ac:dyDescent="0.3">
      <c r="A14" s="283" t="s">
        <v>294</v>
      </c>
      <c r="B14" s="362">
        <f>Application!C27</f>
        <v>0</v>
      </c>
      <c r="F14" s="285"/>
    </row>
    <row r="15" spans="1:6" ht="17.25" customHeight="1" x14ac:dyDescent="0.3"/>
    <row r="16" spans="1:6" ht="21.75" customHeight="1" x14ac:dyDescent="0.3"/>
    <row r="17" spans="1:6" ht="18.5" x14ac:dyDescent="0.45">
      <c r="A17" s="286" t="s">
        <v>296</v>
      </c>
      <c r="B17" s="287"/>
      <c r="C17" s="287"/>
      <c r="D17" s="288" t="s">
        <v>297</v>
      </c>
      <c r="E17" s="289"/>
      <c r="F17" s="289"/>
    </row>
    <row r="18" spans="1:6" ht="17.25" customHeight="1" x14ac:dyDescent="0.3">
      <c r="A18" s="283" t="s">
        <v>298</v>
      </c>
      <c r="B18" s="360">
        <f>Application!C37</f>
        <v>0</v>
      </c>
      <c r="C18" s="290"/>
      <c r="D18" s="291" t="s">
        <v>299</v>
      </c>
    </row>
    <row r="19" spans="1:6" ht="17.25" customHeight="1" x14ac:dyDescent="0.3">
      <c r="A19" s="283" t="s">
        <v>300</v>
      </c>
      <c r="B19" s="292">
        <v>0.03</v>
      </c>
      <c r="C19" s="292"/>
      <c r="D19" s="293" t="s">
        <v>299</v>
      </c>
    </row>
    <row r="20" spans="1:6" ht="17.25" customHeight="1" x14ac:dyDescent="0.3">
      <c r="A20" s="283" t="s">
        <v>301</v>
      </c>
      <c r="B20" s="294">
        <v>0</v>
      </c>
      <c r="C20" s="294"/>
      <c r="D20" s="293" t="s">
        <v>299</v>
      </c>
    </row>
    <row r="22" spans="1:6" ht="17.25" customHeight="1" x14ac:dyDescent="0.35">
      <c r="A22" s="287"/>
      <c r="B22" s="287"/>
      <c r="C22" s="287"/>
      <c r="D22" s="288" t="s">
        <v>302</v>
      </c>
      <c r="E22" s="289"/>
      <c r="F22" s="289"/>
    </row>
    <row r="23" spans="1:6" ht="17.25" customHeight="1" x14ac:dyDescent="0.3">
      <c r="A23" s="283" t="s">
        <v>303</v>
      </c>
      <c r="D23" s="293" t="s">
        <v>299</v>
      </c>
    </row>
    <row r="24" spans="1:6" ht="17.25" customHeight="1" x14ac:dyDescent="0.3">
      <c r="A24" s="283" t="s">
        <v>304</v>
      </c>
      <c r="D24" s="293" t="s">
        <v>305</v>
      </c>
      <c r="E24" s="571" t="s">
        <v>306</v>
      </c>
      <c r="F24" s="571"/>
    </row>
    <row r="25" spans="1:6" ht="17.25" customHeight="1" x14ac:dyDescent="0.3">
      <c r="E25" s="571"/>
      <c r="F25" s="571"/>
    </row>
    <row r="26" spans="1:6" ht="21.75" customHeight="1" x14ac:dyDescent="0.3"/>
    <row r="27" spans="1:6" ht="18.5" x14ac:dyDescent="0.45">
      <c r="A27" s="295" t="s">
        <v>307</v>
      </c>
      <c r="B27" s="287"/>
      <c r="C27" s="287"/>
      <c r="D27" s="287"/>
      <c r="E27" s="287"/>
      <c r="F27" s="287"/>
    </row>
    <row r="28" spans="1:6" ht="17.5" x14ac:dyDescent="0.4">
      <c r="A28" s="296" t="s">
        <v>308</v>
      </c>
      <c r="B28" s="584" t="s">
        <v>309</v>
      </c>
      <c r="C28" s="585"/>
      <c r="D28" s="584"/>
      <c r="E28" s="584" t="s">
        <v>310</v>
      </c>
      <c r="F28" s="584"/>
    </row>
    <row r="29" spans="1:6" ht="17.25" customHeight="1" x14ac:dyDescent="0.3">
      <c r="A29" s="283" t="s">
        <v>311</v>
      </c>
      <c r="B29" s="574">
        <v>0</v>
      </c>
      <c r="C29" s="574"/>
      <c r="D29" s="574"/>
      <c r="E29" s="581">
        <f>B18</f>
        <v>0</v>
      </c>
      <c r="F29" s="581"/>
    </row>
    <row r="30" spans="1:6" ht="17.25" customHeight="1" x14ac:dyDescent="0.3">
      <c r="A30" s="283" t="s">
        <v>312</v>
      </c>
      <c r="B30" s="574">
        <v>0</v>
      </c>
      <c r="C30" s="574"/>
      <c r="D30" s="574"/>
      <c r="E30" s="581">
        <f>E29*B19*30</f>
        <v>0</v>
      </c>
      <c r="F30" s="581"/>
    </row>
    <row r="31" spans="1:6" ht="17.25" customHeight="1" x14ac:dyDescent="0.3">
      <c r="A31" s="283" t="s">
        <v>313</v>
      </c>
      <c r="B31" s="574">
        <v>0</v>
      </c>
      <c r="C31" s="574"/>
      <c r="D31" s="574"/>
      <c r="E31" s="575">
        <v>0</v>
      </c>
      <c r="F31" s="575"/>
    </row>
    <row r="32" spans="1:6" ht="17.25" customHeight="1" x14ac:dyDescent="0.3">
      <c r="A32" s="287" t="s">
        <v>314</v>
      </c>
      <c r="B32" s="576">
        <v>0</v>
      </c>
      <c r="C32" s="576"/>
      <c r="D32" s="576"/>
      <c r="E32" s="577">
        <v>0</v>
      </c>
      <c r="F32" s="577"/>
    </row>
    <row r="33" spans="1:6" ht="17.25" customHeight="1" x14ac:dyDescent="0.35">
      <c r="A33" s="297" t="s">
        <v>315</v>
      </c>
      <c r="B33" s="578">
        <f>SUM(B29:D32)</f>
        <v>0</v>
      </c>
      <c r="C33" s="578"/>
      <c r="D33" s="578"/>
      <c r="E33" s="579">
        <f>SUM(E29:F32)</f>
        <v>0</v>
      </c>
      <c r="F33" s="580"/>
    </row>
    <row r="34" spans="1:6" ht="17.25" customHeight="1" x14ac:dyDescent="0.3"/>
    <row r="35" spans="1:6" ht="21.75" customHeight="1" x14ac:dyDescent="0.3"/>
    <row r="36" spans="1:6" ht="18.5" x14ac:dyDescent="0.45">
      <c r="A36" s="286" t="s">
        <v>316</v>
      </c>
      <c r="B36" s="287"/>
      <c r="C36" s="287"/>
      <c r="D36" s="287"/>
      <c r="E36" s="287"/>
      <c r="F36" s="287"/>
    </row>
    <row r="37" spans="1:6" ht="17.25" customHeight="1" x14ac:dyDescent="0.3">
      <c r="A37" s="283" t="s">
        <v>317</v>
      </c>
      <c r="B37" s="301">
        <f>B45</f>
        <v>300</v>
      </c>
      <c r="D37" s="569" t="s">
        <v>351</v>
      </c>
      <c r="E37" s="569"/>
      <c r="F37" s="569"/>
    </row>
    <row r="38" spans="1:6" ht="17.25" customHeight="1" x14ac:dyDescent="0.3">
      <c r="A38" s="283" t="s">
        <v>318</v>
      </c>
      <c r="B38" s="283" t="s">
        <v>319</v>
      </c>
      <c r="D38" s="569"/>
      <c r="E38" s="569"/>
      <c r="F38" s="569"/>
    </row>
    <row r="39" spans="1:6" x14ac:dyDescent="0.3">
      <c r="D39" s="569"/>
      <c r="E39" s="569"/>
      <c r="F39" s="569"/>
    </row>
    <row r="42" spans="1:6" ht="28.5" x14ac:dyDescent="0.65">
      <c r="A42" s="298" t="s">
        <v>320</v>
      </c>
      <c r="B42" s="287"/>
      <c r="C42" s="287"/>
      <c r="D42" s="287"/>
      <c r="E42" s="287"/>
      <c r="F42" s="287"/>
    </row>
    <row r="44" spans="1:6" ht="18.5" x14ac:dyDescent="0.45">
      <c r="A44" s="286" t="s">
        <v>321</v>
      </c>
      <c r="B44" s="287"/>
      <c r="D44" s="570" t="s">
        <v>327</v>
      </c>
      <c r="E44" s="570"/>
      <c r="F44" s="287"/>
    </row>
    <row r="45" spans="1:6" ht="17.25" customHeight="1" x14ac:dyDescent="0.3">
      <c r="A45" s="299" t="s">
        <v>322</v>
      </c>
      <c r="B45" s="331">
        <f>SUM(B46:B48)</f>
        <v>300</v>
      </c>
      <c r="C45" s="301"/>
      <c r="D45" s="302" t="s">
        <v>328</v>
      </c>
      <c r="E45" s="299"/>
      <c r="F45" s="299"/>
    </row>
    <row r="46" spans="1:6" s="284" customFormat="1" ht="24" customHeight="1" x14ac:dyDescent="0.25">
      <c r="A46" s="303" t="s">
        <v>323</v>
      </c>
      <c r="B46" s="368">
        <v>300</v>
      </c>
      <c r="C46" s="304"/>
      <c r="D46" s="284" t="s">
        <v>592</v>
      </c>
      <c r="E46" s="306"/>
      <c r="F46" s="376">
        <v>0</v>
      </c>
    </row>
    <row r="47" spans="1:6" s="284" customFormat="1" x14ac:dyDescent="0.25">
      <c r="A47" s="303"/>
      <c r="B47" s="373"/>
      <c r="D47" s="284" t="s">
        <v>593</v>
      </c>
    </row>
    <row r="48" spans="1:6" s="284" customFormat="1" ht="24" x14ac:dyDescent="0.25">
      <c r="A48" s="303" t="s">
        <v>324</v>
      </c>
      <c r="B48" s="374">
        <v>0</v>
      </c>
      <c r="C48" s="307"/>
      <c r="D48" s="308"/>
      <c r="E48" s="308"/>
      <c r="F48" s="308"/>
    </row>
    <row r="49" spans="1:6" ht="18" customHeight="1" x14ac:dyDescent="0.3">
      <c r="B49" s="309"/>
      <c r="C49" s="309"/>
      <c r="D49" s="299" t="s">
        <v>352</v>
      </c>
      <c r="E49" s="299"/>
      <c r="F49" s="299"/>
    </row>
    <row r="50" spans="1:6" ht="18" customHeight="1" x14ac:dyDescent="0.3">
      <c r="A50" s="287"/>
      <c r="B50" s="310"/>
      <c r="C50" s="309"/>
      <c r="D50" s="305" t="s">
        <v>353</v>
      </c>
      <c r="E50" s="306"/>
    </row>
    <row r="51" spans="1:6" ht="18" customHeight="1" x14ac:dyDescent="0.3">
      <c r="A51" s="299" t="s">
        <v>325</v>
      </c>
      <c r="B51" s="300"/>
      <c r="C51" s="301"/>
    </row>
    <row r="52" spans="1:6" ht="18" customHeight="1" x14ac:dyDescent="0.3">
      <c r="A52" s="571" t="s">
        <v>354</v>
      </c>
      <c r="B52" s="571"/>
      <c r="C52" s="311"/>
      <c r="D52" s="287"/>
      <c r="E52" s="287"/>
      <c r="F52" s="287"/>
    </row>
    <row r="53" spans="1:6" ht="18" customHeight="1" x14ac:dyDescent="0.3">
      <c r="B53" s="309"/>
      <c r="C53" s="309"/>
      <c r="D53" s="299" t="s">
        <v>329</v>
      </c>
      <c r="E53" s="312"/>
      <c r="F53" s="299"/>
    </row>
    <row r="54" spans="1:6" ht="18" customHeight="1" x14ac:dyDescent="0.3">
      <c r="B54" s="309"/>
      <c r="C54" s="309"/>
      <c r="D54" s="305" t="s">
        <v>355</v>
      </c>
    </row>
    <row r="55" spans="1:6" ht="18" customHeight="1" x14ac:dyDescent="0.3">
      <c r="B55" s="309"/>
      <c r="C55" s="309"/>
    </row>
    <row r="56" spans="1:6" ht="18" customHeight="1" x14ac:dyDescent="0.3">
      <c r="A56" s="287"/>
      <c r="B56" s="310"/>
      <c r="C56" s="309"/>
      <c r="D56" s="287"/>
      <c r="E56" s="287"/>
      <c r="F56" s="287"/>
    </row>
    <row r="57" spans="1:6" ht="18" customHeight="1" x14ac:dyDescent="0.3">
      <c r="A57" s="299" t="s">
        <v>326</v>
      </c>
      <c r="B57" s="300">
        <f>SUM(B58:B64)</f>
        <v>0</v>
      </c>
      <c r="C57" s="301"/>
      <c r="D57" s="299" t="s">
        <v>356</v>
      </c>
      <c r="E57" s="299"/>
      <c r="F57" s="299"/>
    </row>
    <row r="58" spans="1:6" ht="18" customHeight="1" x14ac:dyDescent="0.3">
      <c r="A58" s="377" t="s">
        <v>596</v>
      </c>
      <c r="B58" s="380"/>
      <c r="C58" s="311"/>
      <c r="D58" s="305" t="s">
        <v>357</v>
      </c>
      <c r="E58" s="306"/>
    </row>
    <row r="59" spans="1:6" ht="18" customHeight="1" x14ac:dyDescent="0.3">
      <c r="A59" s="283" t="s">
        <v>595</v>
      </c>
      <c r="B59" s="379"/>
      <c r="C59" s="309"/>
    </row>
    <row r="60" spans="1:6" ht="18" customHeight="1" x14ac:dyDescent="0.3">
      <c r="A60" s="330"/>
      <c r="B60" s="379"/>
      <c r="C60" s="309"/>
      <c r="D60" s="287"/>
      <c r="E60" s="287"/>
      <c r="F60" s="287"/>
    </row>
    <row r="61" spans="1:6" ht="18.75" customHeight="1" x14ac:dyDescent="0.3">
      <c r="A61" s="378"/>
      <c r="B61" s="379"/>
      <c r="C61" s="309"/>
      <c r="D61" s="299" t="s">
        <v>358</v>
      </c>
      <c r="E61" s="299"/>
      <c r="F61" s="299"/>
    </row>
    <row r="62" spans="1:6" ht="18.75" customHeight="1" x14ac:dyDescent="0.3">
      <c r="A62" s="378"/>
      <c r="B62" s="379"/>
      <c r="C62" s="309"/>
      <c r="D62" s="313" t="s">
        <v>359</v>
      </c>
    </row>
    <row r="63" spans="1:6" ht="18.75" customHeight="1" x14ac:dyDescent="0.3">
      <c r="A63" s="378"/>
      <c r="B63" s="379"/>
      <c r="C63" s="301"/>
      <c r="D63" s="314"/>
      <c r="E63" s="314"/>
      <c r="F63" s="314"/>
    </row>
    <row r="64" spans="1:6" ht="18.75" customHeight="1" x14ac:dyDescent="0.3">
      <c r="A64" s="378"/>
      <c r="B64" s="379"/>
      <c r="D64" s="315"/>
      <c r="E64" s="315"/>
      <c r="F64" s="315"/>
    </row>
    <row r="65" spans="1:6" ht="18.75" customHeight="1" x14ac:dyDescent="0.3">
      <c r="A65" s="299" t="s">
        <v>360</v>
      </c>
      <c r="B65" s="300">
        <f>B45+B57</f>
        <v>300</v>
      </c>
      <c r="D65" s="299" t="s">
        <v>361</v>
      </c>
      <c r="E65" s="299"/>
      <c r="F65" s="300">
        <f>B45+B57</f>
        <v>300</v>
      </c>
    </row>
    <row r="66" spans="1:6" ht="18.75" customHeight="1" x14ac:dyDescent="0.3">
      <c r="D66" s="572" t="s">
        <v>362</v>
      </c>
      <c r="E66" s="572"/>
      <c r="F66" s="572"/>
    </row>
    <row r="67" spans="1:6" ht="18" customHeight="1" x14ac:dyDescent="0.3">
      <c r="D67" s="572"/>
      <c r="E67" s="572"/>
      <c r="F67" s="572"/>
    </row>
    <row r="68" spans="1:6" ht="18" customHeight="1" x14ac:dyDescent="0.3">
      <c r="D68" s="572"/>
      <c r="E68" s="572"/>
      <c r="F68" s="572"/>
    </row>
    <row r="69" spans="1:6" ht="18" customHeight="1" x14ac:dyDescent="0.3"/>
    <row r="70" spans="1:6" ht="18" customHeight="1" x14ac:dyDescent="0.35">
      <c r="D70" s="316" t="s">
        <v>330</v>
      </c>
      <c r="E70" s="316"/>
      <c r="F70" s="287"/>
    </row>
    <row r="71" spans="1:6" ht="18" customHeight="1" x14ac:dyDescent="0.3">
      <c r="D71" s="283" t="s">
        <v>331</v>
      </c>
      <c r="F71" s="301">
        <f>F65</f>
        <v>300</v>
      </c>
    </row>
    <row r="72" spans="1:6" ht="18" customHeight="1" x14ac:dyDescent="0.3">
      <c r="D72" s="283" t="s">
        <v>363</v>
      </c>
    </row>
    <row r="73" spans="1:6" ht="18" customHeight="1" x14ac:dyDescent="0.3">
      <c r="D73" s="283" t="s">
        <v>364</v>
      </c>
    </row>
    <row r="74" spans="1:6" ht="18" customHeight="1" x14ac:dyDescent="0.3">
      <c r="D74" s="283" t="s">
        <v>365</v>
      </c>
    </row>
    <row r="75" spans="1:6" ht="18.75" customHeight="1" x14ac:dyDescent="0.3">
      <c r="D75" s="283" t="s">
        <v>366</v>
      </c>
    </row>
    <row r="76" spans="1:6" ht="18.75" customHeight="1" x14ac:dyDescent="0.3">
      <c r="D76" s="283" t="s">
        <v>367</v>
      </c>
    </row>
    <row r="77" spans="1:6" ht="18.75" customHeight="1" x14ac:dyDescent="0.3">
      <c r="D77" s="283" t="s">
        <v>368</v>
      </c>
    </row>
    <row r="78" spans="1:6" ht="18.75" customHeight="1" x14ac:dyDescent="0.3">
      <c r="D78" s="283" t="s">
        <v>369</v>
      </c>
    </row>
    <row r="89" spans="1:6" ht="28.5" x14ac:dyDescent="0.65">
      <c r="A89" s="298" t="s">
        <v>332</v>
      </c>
      <c r="B89" s="287"/>
      <c r="C89" s="287"/>
      <c r="D89" s="287"/>
      <c r="E89" s="287"/>
      <c r="F89" s="287"/>
    </row>
    <row r="91" spans="1:6" ht="18" customHeight="1" x14ac:dyDescent="0.3">
      <c r="A91" s="283" t="s">
        <v>80</v>
      </c>
      <c r="B91" s="283" t="s">
        <v>295</v>
      </c>
      <c r="D91" s="283" t="s">
        <v>344</v>
      </c>
      <c r="F91" s="317" t="s">
        <v>345</v>
      </c>
    </row>
    <row r="92" spans="1:6" ht="18" customHeight="1" x14ac:dyDescent="0.3">
      <c r="A92" s="283" t="s">
        <v>190</v>
      </c>
      <c r="B92" s="283" t="s">
        <v>343</v>
      </c>
      <c r="D92" s="283" t="s">
        <v>346</v>
      </c>
      <c r="F92" s="318" t="s">
        <v>687</v>
      </c>
    </row>
    <row r="93" spans="1:6" ht="18" customHeight="1" x14ac:dyDescent="0.3">
      <c r="B93" s="283" t="s">
        <v>284</v>
      </c>
      <c r="D93" s="283" t="s">
        <v>347</v>
      </c>
      <c r="F93" s="319" t="s">
        <v>688</v>
      </c>
    </row>
    <row r="94" spans="1:6" ht="18" customHeight="1" x14ac:dyDescent="0.3"/>
    <row r="95" spans="1:6" ht="18.5" x14ac:dyDescent="0.45">
      <c r="A95" s="286" t="s">
        <v>370</v>
      </c>
      <c r="B95" s="573" t="s">
        <v>371</v>
      </c>
      <c r="C95" s="573"/>
      <c r="D95" s="573"/>
      <c r="E95" s="573"/>
      <c r="F95" s="573"/>
    </row>
    <row r="96" spans="1:6" s="284" customFormat="1" ht="26.25" customHeight="1" x14ac:dyDescent="0.25">
      <c r="A96" s="284" t="s">
        <v>372</v>
      </c>
      <c r="B96" s="320">
        <v>0</v>
      </c>
      <c r="D96" s="284" t="s">
        <v>373</v>
      </c>
    </row>
    <row r="97" spans="1:6" s="284" customFormat="1" ht="26.25" customHeight="1" x14ac:dyDescent="0.25">
      <c r="A97" s="321" t="s">
        <v>374</v>
      </c>
      <c r="B97" s="322">
        <v>0.03</v>
      </c>
      <c r="C97" s="321"/>
      <c r="D97" s="321" t="s">
        <v>375</v>
      </c>
      <c r="E97" s="321"/>
      <c r="F97" s="321"/>
    </row>
    <row r="98" spans="1:6" s="284" customFormat="1" ht="27" customHeight="1" x14ac:dyDescent="0.25">
      <c r="A98" s="321" t="s">
        <v>376</v>
      </c>
      <c r="B98" s="323" t="e">
        <f>E30/E29</f>
        <v>#DIV/0!</v>
      </c>
      <c r="C98" s="324"/>
      <c r="D98" s="567" t="s">
        <v>377</v>
      </c>
      <c r="E98" s="567"/>
      <c r="F98" s="567"/>
    </row>
    <row r="99" spans="1:6" ht="18" customHeight="1" x14ac:dyDescent="0.3"/>
    <row r="100" spans="1:6" ht="18.5" x14ac:dyDescent="0.45">
      <c r="A100" s="286" t="s">
        <v>378</v>
      </c>
      <c r="B100" s="287"/>
      <c r="C100" s="287"/>
      <c r="D100" s="287"/>
      <c r="E100" s="287"/>
      <c r="F100" s="287"/>
    </row>
    <row r="102" spans="1:6" s="284" customFormat="1" ht="39.75" customHeight="1" x14ac:dyDescent="0.25">
      <c r="A102" s="325" t="s">
        <v>379</v>
      </c>
      <c r="B102" s="568" t="s">
        <v>380</v>
      </c>
      <c r="C102" s="568"/>
      <c r="D102" s="568"/>
      <c r="E102" s="568"/>
      <c r="F102" s="568"/>
    </row>
    <row r="103" spans="1:6" x14ac:dyDescent="0.3">
      <c r="A103" s="326"/>
    </row>
    <row r="104" spans="1:6" ht="21.75" customHeight="1" x14ac:dyDescent="0.3">
      <c r="A104" s="326" t="s">
        <v>333</v>
      </c>
      <c r="B104" s="283" t="s">
        <v>334</v>
      </c>
    </row>
    <row r="105" spans="1:6" ht="21.75" customHeight="1" x14ac:dyDescent="0.3">
      <c r="A105" s="326"/>
      <c r="B105" s="283" t="s">
        <v>381</v>
      </c>
    </row>
    <row r="106" spans="1:6" ht="21.75" customHeight="1" x14ac:dyDescent="0.3">
      <c r="A106" s="326"/>
      <c r="B106" s="283" t="s">
        <v>382</v>
      </c>
    </row>
    <row r="107" spans="1:6" x14ac:dyDescent="0.3">
      <c r="A107" s="326"/>
    </row>
    <row r="108" spans="1:6" s="327" customFormat="1" ht="60.75" customHeight="1" x14ac:dyDescent="0.25">
      <c r="A108" s="325" t="s">
        <v>335</v>
      </c>
      <c r="B108" s="568" t="s">
        <v>336</v>
      </c>
      <c r="C108" s="568"/>
      <c r="D108" s="568"/>
      <c r="E108" s="568"/>
      <c r="F108" s="568"/>
    </row>
    <row r="109" spans="1:6" x14ac:dyDescent="0.3">
      <c r="A109" s="326"/>
    </row>
    <row r="110" spans="1:6" x14ac:dyDescent="0.3">
      <c r="A110" s="326" t="s">
        <v>337</v>
      </c>
      <c r="B110" s="283" t="s">
        <v>338</v>
      </c>
    </row>
    <row r="111" spans="1:6" x14ac:dyDescent="0.3">
      <c r="A111" s="326"/>
    </row>
    <row r="112" spans="1:6" s="327" customFormat="1" ht="28.5" customHeight="1" x14ac:dyDescent="0.25">
      <c r="A112" s="325" t="s">
        <v>339</v>
      </c>
      <c r="B112" s="568" t="s">
        <v>340</v>
      </c>
      <c r="C112" s="568"/>
      <c r="D112" s="568"/>
      <c r="E112" s="568"/>
      <c r="F112" s="568"/>
    </row>
    <row r="113" spans="1:6" x14ac:dyDescent="0.3">
      <c r="A113" s="326"/>
    </row>
    <row r="114" spans="1:6" ht="21.75" customHeight="1" x14ac:dyDescent="0.3">
      <c r="A114" s="326" t="s">
        <v>341</v>
      </c>
      <c r="B114" s="283" t="s">
        <v>342</v>
      </c>
    </row>
    <row r="115" spans="1:6" ht="21.75" customHeight="1" x14ac:dyDescent="0.3">
      <c r="B115" s="283" t="s">
        <v>383</v>
      </c>
    </row>
    <row r="116" spans="1:6" ht="21.75" customHeight="1" x14ac:dyDescent="0.3">
      <c r="B116" s="283" t="s">
        <v>384</v>
      </c>
    </row>
    <row r="118" spans="1:6" ht="18.5" x14ac:dyDescent="0.45">
      <c r="A118" s="328" t="s">
        <v>348</v>
      </c>
    </row>
    <row r="119" spans="1:6" x14ac:dyDescent="0.3">
      <c r="A119" s="283" t="s">
        <v>349</v>
      </c>
    </row>
    <row r="122" spans="1:6" x14ac:dyDescent="0.3">
      <c r="A122" s="287"/>
      <c r="B122" s="330"/>
      <c r="D122" s="287"/>
      <c r="E122" s="287"/>
      <c r="F122" s="330"/>
    </row>
    <row r="123" spans="1:6" x14ac:dyDescent="0.3">
      <c r="A123" s="283" t="s">
        <v>385</v>
      </c>
      <c r="B123" s="309" t="s">
        <v>83</v>
      </c>
      <c r="D123" s="283" t="s">
        <v>386</v>
      </c>
      <c r="F123" s="309" t="s">
        <v>83</v>
      </c>
    </row>
    <row r="127" spans="1:6" x14ac:dyDescent="0.3">
      <c r="A127" s="287"/>
      <c r="B127" s="330"/>
      <c r="D127" s="287"/>
      <c r="E127" s="287"/>
      <c r="F127" s="330"/>
    </row>
    <row r="128" spans="1:6" x14ac:dyDescent="0.3">
      <c r="A128" s="283" t="s">
        <v>386</v>
      </c>
      <c r="B128" s="309" t="s">
        <v>83</v>
      </c>
      <c r="D128" s="283" t="s">
        <v>386</v>
      </c>
      <c r="F128" s="309" t="s">
        <v>83</v>
      </c>
    </row>
  </sheetData>
  <sheetProtection algorithmName="SHA-512" hashValue="DAwsokaVA42+7Q4Fp5DrD4ethHLhtv3gyyQOfFnPEyJZpOh8ObFquFEnmM2QASpWaZYvAMyP/48DAlgHzP/AvQ==" saltValue="aEs2FggWzkYcC7yUs14uyQ==" spinCount="100000" sheet="1" objects="1" scenarios="1" selectLockedCells="1"/>
  <mergeCells count="24">
    <mergeCell ref="B30:D30"/>
    <mergeCell ref="E30:F30"/>
    <mergeCell ref="A5:F5"/>
    <mergeCell ref="E24:F25"/>
    <mergeCell ref="B28:D28"/>
    <mergeCell ref="E28:F28"/>
    <mergeCell ref="B29:D29"/>
    <mergeCell ref="E29:F29"/>
    <mergeCell ref="B12:B13"/>
    <mergeCell ref="B31:D31"/>
    <mergeCell ref="E31:F31"/>
    <mergeCell ref="B32:D32"/>
    <mergeCell ref="E32:F32"/>
    <mergeCell ref="B33:D33"/>
    <mergeCell ref="E33:F33"/>
    <mergeCell ref="D98:F98"/>
    <mergeCell ref="B102:F102"/>
    <mergeCell ref="B108:F108"/>
    <mergeCell ref="B112:F112"/>
    <mergeCell ref="D37:F39"/>
    <mergeCell ref="D44:E44"/>
    <mergeCell ref="A52:B52"/>
    <mergeCell ref="D66:F68"/>
    <mergeCell ref="B95:F95"/>
  </mergeCells>
  <conditionalFormatting sqref="B7">
    <cfRule type="cellIs" dxfId="19" priority="3" operator="equal">
      <formula>0</formula>
    </cfRule>
  </conditionalFormatting>
  <conditionalFormatting sqref="B46">
    <cfRule type="expression" dxfId="18" priority="2">
      <formula>B46=""</formula>
    </cfRule>
  </conditionalFormatting>
  <conditionalFormatting sqref="B48">
    <cfRule type="expression" dxfId="17" priority="1">
      <formula>B48=""</formula>
    </cfRule>
  </conditionalFormatting>
  <hyperlinks>
    <hyperlink ref="F91" r:id="rId1" xr:uid="{00000000-0004-0000-0700-000000000000}"/>
    <hyperlink ref="F93" r:id="rId2" xr:uid="{00000000-0004-0000-0700-000001000000}"/>
  </hyperlinks>
  <pageMargins left="0.5" right="0" top="0.5" bottom="0.5" header="0.3" footer="0.3"/>
  <pageSetup scale="90" orientation="portrait" r:id="rId3"/>
  <rowBreaks count="2" manualBreakCount="2">
    <brk id="41" max="16383" man="1"/>
    <brk id="88"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1265" r:id="rId6" name="Check Box 1">
              <controlPr defaultSize="0" autoFill="0" autoLine="0" autoPict="0">
                <anchor moveWithCells="1">
                  <from>
                    <xdr:col>0</xdr:col>
                    <xdr:colOff>1631950</xdr:colOff>
                    <xdr:row>105</xdr:row>
                    <xdr:rowOff>19050</xdr:rowOff>
                  </from>
                  <to>
                    <xdr:col>1</xdr:col>
                    <xdr:colOff>260350</xdr:colOff>
                    <xdr:row>106</xdr:row>
                    <xdr:rowOff>88900</xdr:rowOff>
                  </to>
                </anchor>
              </controlPr>
            </control>
          </mc:Choice>
        </mc:AlternateContent>
        <mc:AlternateContent xmlns:mc="http://schemas.openxmlformats.org/markup-compatibility/2006">
          <mc:Choice Requires="x14">
            <control shapeId="11266" r:id="rId7" name="Check Box 2">
              <controlPr defaultSize="0" autoFill="0" autoLine="0" autoPict="0">
                <anchor moveWithCells="1">
                  <from>
                    <xdr:col>0</xdr:col>
                    <xdr:colOff>1631950</xdr:colOff>
                    <xdr:row>104</xdr:row>
                    <xdr:rowOff>31750</xdr:rowOff>
                  </from>
                  <to>
                    <xdr:col>1</xdr:col>
                    <xdr:colOff>247650</xdr:colOff>
                    <xdr:row>105</xdr:row>
                    <xdr:rowOff>95250</xdr:rowOff>
                  </to>
                </anchor>
              </controlPr>
            </control>
          </mc:Choice>
        </mc:AlternateContent>
        <mc:AlternateContent xmlns:mc="http://schemas.openxmlformats.org/markup-compatibility/2006">
          <mc:Choice Requires="x14">
            <control shapeId="11267" r:id="rId8" name="Check Box 3">
              <controlPr defaultSize="0" autoFill="0" autoLine="0" autoPict="0">
                <anchor moveWithCells="1">
                  <from>
                    <xdr:col>0</xdr:col>
                    <xdr:colOff>1631950</xdr:colOff>
                    <xdr:row>115</xdr:row>
                    <xdr:rowOff>19050</xdr:rowOff>
                  </from>
                  <to>
                    <xdr:col>1</xdr:col>
                    <xdr:colOff>247650</xdr:colOff>
                    <xdr:row>116</xdr:row>
                    <xdr:rowOff>88900</xdr:rowOff>
                  </to>
                </anchor>
              </controlPr>
            </control>
          </mc:Choice>
        </mc:AlternateContent>
        <mc:AlternateContent xmlns:mc="http://schemas.openxmlformats.org/markup-compatibility/2006">
          <mc:Choice Requires="x14">
            <control shapeId="11268" r:id="rId9" name="Check Box 4">
              <controlPr defaultSize="0" autoFill="0" autoLine="0" autoPict="0">
                <anchor moveWithCells="1">
                  <from>
                    <xdr:col>0</xdr:col>
                    <xdr:colOff>1631950</xdr:colOff>
                    <xdr:row>114</xdr:row>
                    <xdr:rowOff>19050</xdr:rowOff>
                  </from>
                  <to>
                    <xdr:col>1</xdr:col>
                    <xdr:colOff>247650</xdr:colOff>
                    <xdr:row>115</xdr:row>
                    <xdr:rowOff>88900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86420-878A-4DB9-B8A5-4201878C05C2}">
  <sheetPr>
    <tabColor rgb="FF002060"/>
  </sheetPr>
  <dimension ref="A1:J129"/>
  <sheetViews>
    <sheetView topLeftCell="A37" zoomScale="90" zoomScaleNormal="90" workbookViewId="0">
      <selection activeCell="B58" sqref="B58"/>
    </sheetView>
  </sheetViews>
  <sheetFormatPr defaultColWidth="9.1796875" defaultRowHeight="12" x14ac:dyDescent="0.3"/>
  <cols>
    <col min="1" max="1" width="25" style="283" customWidth="1"/>
    <col min="2" max="2" width="27.453125" style="283" customWidth="1"/>
    <col min="3" max="3" width="2.7265625" style="283" customWidth="1"/>
    <col min="4" max="5" width="12.1796875" style="283" customWidth="1"/>
    <col min="6" max="6" width="28.7265625" style="283" customWidth="1"/>
    <col min="7" max="16384" width="9.1796875" style="283"/>
  </cols>
  <sheetData>
    <row r="1" spans="1:6" ht="75" customHeight="1" x14ac:dyDescent="0.3"/>
    <row r="2" spans="1:6" x14ac:dyDescent="0.3">
      <c r="A2" s="283" t="s">
        <v>283</v>
      </c>
    </row>
    <row r="3" spans="1:6" x14ac:dyDescent="0.3">
      <c r="A3" s="283" t="s">
        <v>284</v>
      </c>
    </row>
    <row r="5" spans="1:6" s="284" customFormat="1" ht="57" customHeight="1" x14ac:dyDescent="0.65">
      <c r="A5" s="582" t="s">
        <v>802</v>
      </c>
      <c r="B5" s="583"/>
      <c r="C5" s="583"/>
      <c r="D5" s="583"/>
      <c r="E5" s="583"/>
      <c r="F5" s="583"/>
    </row>
    <row r="6" spans="1:6" ht="18" customHeight="1" x14ac:dyDescent="0.3"/>
    <row r="7" spans="1:6" ht="17.25" customHeight="1" x14ac:dyDescent="0.3">
      <c r="A7" s="283" t="s">
        <v>285</v>
      </c>
      <c r="B7" s="363">
        <f ca="1">TODAY()</f>
        <v>46195</v>
      </c>
      <c r="E7" s="283" t="s">
        <v>286</v>
      </c>
      <c r="F7" s="285">
        <v>180</v>
      </c>
    </row>
    <row r="8" spans="1:6" ht="17.25" customHeight="1" x14ac:dyDescent="0.3">
      <c r="A8" s="283" t="s">
        <v>220</v>
      </c>
      <c r="B8" s="361">
        <f>Application!A10</f>
        <v>0</v>
      </c>
      <c r="E8" s="283" t="s">
        <v>287</v>
      </c>
      <c r="F8" s="285" t="s">
        <v>288</v>
      </c>
    </row>
    <row r="9" spans="1:6" ht="17.25" customHeight="1" x14ac:dyDescent="0.3">
      <c r="B9" s="361">
        <f>Application!A11</f>
        <v>0</v>
      </c>
      <c r="E9" s="283" t="s">
        <v>289</v>
      </c>
      <c r="F9" s="465" t="s">
        <v>794</v>
      </c>
    </row>
    <row r="10" spans="1:6" ht="17.25" customHeight="1" x14ac:dyDescent="0.3">
      <c r="B10" s="361">
        <f>Application!A12</f>
        <v>0</v>
      </c>
      <c r="E10" s="283" t="s">
        <v>291</v>
      </c>
      <c r="F10" s="285" t="s">
        <v>292</v>
      </c>
    </row>
    <row r="11" spans="1:6" ht="17.25" customHeight="1" x14ac:dyDescent="0.3">
      <c r="B11" s="361">
        <f>Application!A13</f>
        <v>0</v>
      </c>
      <c r="E11" s="283" t="s">
        <v>293</v>
      </c>
      <c r="F11" s="329"/>
    </row>
    <row r="12" spans="1:6" ht="17.25" customHeight="1" x14ac:dyDescent="0.3">
      <c r="A12" s="283" t="s">
        <v>350</v>
      </c>
      <c r="B12" s="586">
        <f>Application!C25</f>
        <v>0</v>
      </c>
      <c r="F12" s="285"/>
    </row>
    <row r="13" spans="1:6" ht="17.25" customHeight="1" x14ac:dyDescent="0.3">
      <c r="B13" s="587"/>
      <c r="F13" s="285"/>
    </row>
    <row r="14" spans="1:6" ht="17.25" customHeight="1" x14ac:dyDescent="0.3">
      <c r="A14" s="283" t="s">
        <v>294</v>
      </c>
      <c r="B14" s="362">
        <f>Application!C27</f>
        <v>0</v>
      </c>
      <c r="F14" s="285"/>
    </row>
    <row r="15" spans="1:6" ht="17.25" customHeight="1" x14ac:dyDescent="0.3"/>
    <row r="16" spans="1:6" ht="21.75" customHeight="1" x14ac:dyDescent="0.3"/>
    <row r="17" spans="1:10" ht="18.5" x14ac:dyDescent="0.45">
      <c r="A17" s="286" t="s">
        <v>296</v>
      </c>
      <c r="B17" s="287"/>
      <c r="C17" s="287"/>
      <c r="D17" s="288" t="s">
        <v>297</v>
      </c>
      <c r="E17" s="289"/>
      <c r="F17" s="289"/>
      <c r="J17" s="451"/>
    </row>
    <row r="18" spans="1:10" ht="17.25" customHeight="1" x14ac:dyDescent="0.3">
      <c r="A18" s="283" t="s">
        <v>298</v>
      </c>
      <c r="B18" s="360">
        <f>Application!C37</f>
        <v>0</v>
      </c>
      <c r="C18" s="290"/>
      <c r="D18" s="291" t="s">
        <v>299</v>
      </c>
    </row>
    <row r="19" spans="1:10" ht="17.25" customHeight="1" x14ac:dyDescent="0.3">
      <c r="A19" s="283" t="s">
        <v>300</v>
      </c>
      <c r="B19" s="292">
        <v>0.04</v>
      </c>
      <c r="C19" s="292"/>
      <c r="D19" s="293" t="s">
        <v>299</v>
      </c>
    </row>
    <row r="20" spans="1:10" ht="17.25" customHeight="1" x14ac:dyDescent="0.3">
      <c r="A20" s="283" t="s">
        <v>301</v>
      </c>
      <c r="C20" s="294"/>
      <c r="D20" s="293" t="s">
        <v>299</v>
      </c>
    </row>
    <row r="21" spans="1:10" x14ac:dyDescent="0.3">
      <c r="A21" s="466" t="s">
        <v>798</v>
      </c>
      <c r="B21" s="294">
        <v>0</v>
      </c>
    </row>
    <row r="22" spans="1:10" ht="27.65" customHeight="1" x14ac:dyDescent="0.35">
      <c r="A22" s="467" t="s">
        <v>799</v>
      </c>
      <c r="B22" s="450">
        <v>485.98</v>
      </c>
      <c r="C22" s="287"/>
      <c r="D22" s="288" t="s">
        <v>302</v>
      </c>
      <c r="E22" s="289"/>
      <c r="F22" s="289"/>
    </row>
    <row r="23" spans="1:10" ht="17.25" customHeight="1" x14ac:dyDescent="0.3">
      <c r="A23" s="283" t="s">
        <v>303</v>
      </c>
      <c r="D23" s="293" t="s">
        <v>299</v>
      </c>
    </row>
    <row r="24" spans="1:10" ht="17.25" customHeight="1" x14ac:dyDescent="0.3">
      <c r="A24" s="283" t="s">
        <v>304</v>
      </c>
      <c r="D24" s="449" t="s">
        <v>128</v>
      </c>
      <c r="E24" s="571"/>
      <c r="F24" s="571"/>
    </row>
    <row r="25" spans="1:10" ht="17.25" customHeight="1" x14ac:dyDescent="0.3">
      <c r="E25" s="571"/>
      <c r="F25" s="571"/>
    </row>
    <row r="26" spans="1:10" ht="21.75" customHeight="1" x14ac:dyDescent="0.3"/>
    <row r="27" spans="1:10" ht="18.5" x14ac:dyDescent="0.45">
      <c r="A27" s="295" t="s">
        <v>307</v>
      </c>
      <c r="B27" s="287"/>
      <c r="C27" s="287"/>
      <c r="D27" s="287"/>
      <c r="E27" s="287"/>
      <c r="F27" s="287"/>
      <c r="G27"/>
    </row>
    <row r="28" spans="1:10" ht="17.5" x14ac:dyDescent="0.4">
      <c r="A28" s="296" t="s">
        <v>308</v>
      </c>
      <c r="B28" s="584" t="s">
        <v>800</v>
      </c>
      <c r="C28" s="585"/>
      <c r="D28" s="584"/>
      <c r="E28" s="584" t="s">
        <v>801</v>
      </c>
      <c r="F28" s="584"/>
      <c r="G28"/>
    </row>
    <row r="29" spans="1:10" ht="17.25" customHeight="1" x14ac:dyDescent="0.3">
      <c r="A29" s="453" t="s">
        <v>733</v>
      </c>
      <c r="B29" s="574">
        <f>(B18*B19*5)</f>
        <v>0</v>
      </c>
      <c r="C29" s="574"/>
      <c r="D29" s="574"/>
      <c r="E29" s="574"/>
      <c r="F29" s="574"/>
      <c r="G29"/>
    </row>
    <row r="30" spans="1:10" ht="17.25" customHeight="1" x14ac:dyDescent="0.3">
      <c r="A30" s="448" t="s">
        <v>727</v>
      </c>
      <c r="B30" s="574">
        <v>0</v>
      </c>
      <c r="C30" s="574"/>
      <c r="D30" s="574"/>
      <c r="E30" s="574">
        <f>B22</f>
        <v>485.98</v>
      </c>
      <c r="F30" s="574"/>
      <c r="G30"/>
    </row>
    <row r="31" spans="1:10" ht="17.25" customHeight="1" x14ac:dyDescent="0.3">
      <c r="A31" s="283" t="s">
        <v>313</v>
      </c>
      <c r="B31" s="574">
        <v>0</v>
      </c>
      <c r="C31" s="574"/>
      <c r="D31" s="574"/>
      <c r="E31" s="574">
        <v>0</v>
      </c>
      <c r="F31" s="574"/>
      <c r="G31" s="452"/>
    </row>
    <row r="32" spans="1:10" ht="17.25" customHeight="1" x14ac:dyDescent="0.3">
      <c r="A32" s="283" t="s">
        <v>314</v>
      </c>
      <c r="B32" s="574">
        <v>0</v>
      </c>
      <c r="C32" s="574"/>
      <c r="D32" s="574"/>
      <c r="E32" s="574">
        <v>0</v>
      </c>
      <c r="F32" s="574"/>
    </row>
    <row r="33" spans="1:6" ht="17.25" customHeight="1" x14ac:dyDescent="0.35">
      <c r="A33" s="297" t="s">
        <v>315</v>
      </c>
      <c r="B33" s="578">
        <f>SUM(B29:D32)</f>
        <v>0</v>
      </c>
      <c r="C33" s="578"/>
      <c r="D33" s="578"/>
      <c r="E33" s="588">
        <f>SUM(E30:F32)</f>
        <v>485.98</v>
      </c>
      <c r="F33" s="589"/>
    </row>
    <row r="34" spans="1:6" ht="17.25" customHeight="1" x14ac:dyDescent="0.3"/>
    <row r="35" spans="1:6" ht="21.75" customHeight="1" x14ac:dyDescent="0.3"/>
    <row r="36" spans="1:6" ht="18.5" x14ac:dyDescent="0.45">
      <c r="A36" s="286" t="s">
        <v>316</v>
      </c>
      <c r="B36" s="287"/>
      <c r="C36" s="287"/>
      <c r="D36" s="287"/>
      <c r="E36" s="287"/>
      <c r="F36" s="287"/>
    </row>
    <row r="37" spans="1:6" ht="17.25" customHeight="1" x14ac:dyDescent="0.3">
      <c r="A37" s="283" t="s">
        <v>317</v>
      </c>
      <c r="B37" s="301">
        <f>B45</f>
        <v>150</v>
      </c>
      <c r="D37" s="569" t="s">
        <v>351</v>
      </c>
      <c r="E37" s="569"/>
      <c r="F37" s="569"/>
    </row>
    <row r="38" spans="1:6" ht="17.25" customHeight="1" x14ac:dyDescent="0.3">
      <c r="A38" s="283" t="s">
        <v>318</v>
      </c>
      <c r="B38" s="283" t="s">
        <v>319</v>
      </c>
      <c r="D38" s="569"/>
      <c r="E38" s="569"/>
      <c r="F38" s="569"/>
    </row>
    <row r="39" spans="1:6" x14ac:dyDescent="0.3">
      <c r="D39" s="569"/>
      <c r="E39" s="569"/>
      <c r="F39" s="569"/>
    </row>
    <row r="42" spans="1:6" ht="28.5" x14ac:dyDescent="0.65">
      <c r="A42" s="298" t="s">
        <v>320</v>
      </c>
      <c r="B42" s="287"/>
      <c r="C42" s="287"/>
      <c r="D42" s="287"/>
      <c r="E42" s="287"/>
      <c r="F42" s="287"/>
    </row>
    <row r="44" spans="1:6" ht="18.5" x14ac:dyDescent="0.45">
      <c r="A44" s="286" t="s">
        <v>321</v>
      </c>
      <c r="B44" s="287"/>
      <c r="D44" s="570" t="s">
        <v>327</v>
      </c>
      <c r="E44" s="570"/>
      <c r="F44" s="287"/>
    </row>
    <row r="45" spans="1:6" ht="17.25" customHeight="1" x14ac:dyDescent="0.3">
      <c r="A45" s="299" t="s">
        <v>322</v>
      </c>
      <c r="B45" s="331">
        <f>SUM(B46:B48)</f>
        <v>150</v>
      </c>
      <c r="C45" s="301"/>
      <c r="D45" s="302" t="s">
        <v>328</v>
      </c>
      <c r="E45" s="299"/>
      <c r="F45" s="299"/>
    </row>
    <row r="46" spans="1:6" s="284" customFormat="1" ht="24" customHeight="1" x14ac:dyDescent="0.25">
      <c r="A46" s="303" t="s">
        <v>323</v>
      </c>
      <c r="B46" s="368">
        <v>150</v>
      </c>
      <c r="C46" s="304"/>
      <c r="D46" s="284" t="s">
        <v>592</v>
      </c>
      <c r="E46" s="306"/>
      <c r="F46" s="376">
        <v>0</v>
      </c>
    </row>
    <row r="47" spans="1:6" s="284" customFormat="1" x14ac:dyDescent="0.25">
      <c r="A47" s="303"/>
      <c r="B47" s="373"/>
      <c r="D47" s="284" t="s">
        <v>593</v>
      </c>
    </row>
    <row r="48" spans="1:6" s="284" customFormat="1" ht="24" x14ac:dyDescent="0.25">
      <c r="A48" s="303" t="s">
        <v>324</v>
      </c>
      <c r="B48" s="374">
        <v>0</v>
      </c>
      <c r="C48" s="307"/>
      <c r="D48" s="308"/>
      <c r="E48" s="308"/>
      <c r="F48" s="308"/>
    </row>
    <row r="49" spans="1:6" ht="18" customHeight="1" x14ac:dyDescent="0.3">
      <c r="B49" s="309"/>
      <c r="C49" s="309"/>
      <c r="D49" s="299" t="s">
        <v>352</v>
      </c>
      <c r="E49" s="299"/>
      <c r="F49" s="299"/>
    </row>
    <row r="50" spans="1:6" ht="18" customHeight="1" x14ac:dyDescent="0.3">
      <c r="A50" s="287"/>
      <c r="B50" s="310"/>
      <c r="C50" s="309"/>
      <c r="D50" s="305" t="s">
        <v>353</v>
      </c>
      <c r="E50" s="306"/>
    </row>
    <row r="51" spans="1:6" ht="18" customHeight="1" x14ac:dyDescent="0.3">
      <c r="A51" s="299" t="s">
        <v>325</v>
      </c>
      <c r="B51" s="300"/>
      <c r="C51" s="301"/>
    </row>
    <row r="52" spans="1:6" ht="18" customHeight="1" x14ac:dyDescent="0.3">
      <c r="A52" s="571" t="s">
        <v>354</v>
      </c>
      <c r="B52" s="571"/>
      <c r="C52" s="311"/>
      <c r="D52" s="287"/>
      <c r="E52" s="287"/>
      <c r="F52" s="287"/>
    </row>
    <row r="53" spans="1:6" ht="18" customHeight="1" x14ac:dyDescent="0.3">
      <c r="B53" s="309"/>
      <c r="C53" s="309"/>
      <c r="D53" s="299" t="s">
        <v>329</v>
      </c>
      <c r="E53" s="312"/>
      <c r="F53" s="299"/>
    </row>
    <row r="54" spans="1:6" ht="18" customHeight="1" x14ac:dyDescent="0.3">
      <c r="B54" s="309"/>
      <c r="C54" s="309"/>
      <c r="D54" s="305" t="s">
        <v>355</v>
      </c>
    </row>
    <row r="55" spans="1:6" ht="18" customHeight="1" x14ac:dyDescent="0.3">
      <c r="B55" s="309"/>
      <c r="C55" s="309"/>
    </row>
    <row r="56" spans="1:6" ht="18" customHeight="1" x14ac:dyDescent="0.3">
      <c r="A56" s="287"/>
      <c r="B56" s="310"/>
      <c r="C56" s="309"/>
      <c r="D56" s="287"/>
      <c r="E56" s="287"/>
      <c r="F56" s="287"/>
    </row>
    <row r="57" spans="1:6" ht="18" customHeight="1" x14ac:dyDescent="0.3">
      <c r="A57" s="299" t="s">
        <v>326</v>
      </c>
      <c r="B57" s="300">
        <f>SUM(B58:B64)</f>
        <v>0</v>
      </c>
      <c r="C57" s="301"/>
      <c r="D57" s="299" t="s">
        <v>356</v>
      </c>
      <c r="E57" s="299"/>
      <c r="F57" s="299"/>
    </row>
    <row r="58" spans="1:6" ht="18" customHeight="1" x14ac:dyDescent="0.3">
      <c r="A58" s="377" t="s">
        <v>596</v>
      </c>
      <c r="B58" s="380"/>
      <c r="C58" s="311"/>
      <c r="D58" s="305" t="s">
        <v>357</v>
      </c>
      <c r="E58" s="306"/>
    </row>
    <row r="59" spans="1:6" ht="18" customHeight="1" x14ac:dyDescent="0.3">
      <c r="A59" s="283" t="s">
        <v>595</v>
      </c>
      <c r="B59" s="379"/>
      <c r="C59" s="309"/>
    </row>
    <row r="60" spans="1:6" ht="18" customHeight="1" x14ac:dyDescent="0.3">
      <c r="A60" s="330"/>
      <c r="B60" s="379"/>
      <c r="C60" s="309"/>
      <c r="D60" s="287"/>
      <c r="E60" s="287"/>
      <c r="F60" s="287"/>
    </row>
    <row r="61" spans="1:6" ht="18.75" customHeight="1" x14ac:dyDescent="0.3">
      <c r="A61" s="378"/>
      <c r="B61" s="379"/>
      <c r="C61" s="309"/>
      <c r="D61" s="299" t="s">
        <v>358</v>
      </c>
      <c r="E61" s="299"/>
      <c r="F61" s="299"/>
    </row>
    <row r="62" spans="1:6" ht="18.75" customHeight="1" x14ac:dyDescent="0.3">
      <c r="A62" s="378"/>
      <c r="B62" s="379"/>
      <c r="C62" s="309"/>
      <c r="D62" s="313" t="s">
        <v>359</v>
      </c>
    </row>
    <row r="63" spans="1:6" ht="18.75" customHeight="1" x14ac:dyDescent="0.3">
      <c r="A63" s="378"/>
      <c r="B63" s="379"/>
      <c r="C63" s="301"/>
      <c r="D63" s="314"/>
      <c r="E63" s="314"/>
      <c r="F63" s="314"/>
    </row>
    <row r="64" spans="1:6" ht="18.75" customHeight="1" x14ac:dyDescent="0.3">
      <c r="A64" s="378"/>
      <c r="B64" s="379"/>
      <c r="D64" s="315"/>
      <c r="E64" s="315"/>
      <c r="F64" s="315"/>
    </row>
    <row r="65" spans="1:6" ht="18.75" customHeight="1" x14ac:dyDescent="0.3">
      <c r="A65" s="299" t="s">
        <v>360</v>
      </c>
      <c r="B65" s="300">
        <f>B45+B57</f>
        <v>150</v>
      </c>
      <c r="D65" s="299" t="s">
        <v>361</v>
      </c>
      <c r="E65" s="299"/>
      <c r="F65" s="300">
        <f>B45+B57</f>
        <v>150</v>
      </c>
    </row>
    <row r="66" spans="1:6" ht="18.75" customHeight="1" x14ac:dyDescent="0.3">
      <c r="D66" s="572" t="s">
        <v>362</v>
      </c>
      <c r="E66" s="572"/>
      <c r="F66" s="572"/>
    </row>
    <row r="67" spans="1:6" ht="18" customHeight="1" x14ac:dyDescent="0.3">
      <c r="D67" s="572"/>
      <c r="E67" s="572"/>
      <c r="F67" s="572"/>
    </row>
    <row r="68" spans="1:6" ht="18" customHeight="1" x14ac:dyDescent="0.3">
      <c r="D68" s="572"/>
      <c r="E68" s="572"/>
      <c r="F68" s="572"/>
    </row>
    <row r="69" spans="1:6" ht="18" customHeight="1" x14ac:dyDescent="0.3"/>
    <row r="70" spans="1:6" ht="18" customHeight="1" x14ac:dyDescent="0.35">
      <c r="D70" s="316" t="s">
        <v>330</v>
      </c>
      <c r="E70" s="316"/>
      <c r="F70" s="287"/>
    </row>
    <row r="71" spans="1:6" ht="18" customHeight="1" x14ac:dyDescent="0.3">
      <c r="D71" s="283" t="s">
        <v>331</v>
      </c>
      <c r="F71" s="301">
        <f>F65</f>
        <v>150</v>
      </c>
    </row>
    <row r="72" spans="1:6" ht="18" customHeight="1" x14ac:dyDescent="0.3">
      <c r="D72" s="283" t="s">
        <v>363</v>
      </c>
    </row>
    <row r="73" spans="1:6" ht="18" customHeight="1" x14ac:dyDescent="0.3">
      <c r="D73" s="283" t="s">
        <v>364</v>
      </c>
    </row>
    <row r="74" spans="1:6" ht="18" customHeight="1" x14ac:dyDescent="0.3">
      <c r="D74" s="283" t="s">
        <v>365</v>
      </c>
    </row>
    <row r="75" spans="1:6" ht="18.75" customHeight="1" x14ac:dyDescent="0.3">
      <c r="D75" s="283" t="s">
        <v>366</v>
      </c>
    </row>
    <row r="76" spans="1:6" ht="18.75" customHeight="1" x14ac:dyDescent="0.3">
      <c r="D76" s="283" t="s">
        <v>367</v>
      </c>
    </row>
    <row r="77" spans="1:6" ht="18.75" customHeight="1" x14ac:dyDescent="0.3">
      <c r="D77" s="283" t="s">
        <v>368</v>
      </c>
    </row>
    <row r="78" spans="1:6" ht="18.75" customHeight="1" x14ac:dyDescent="0.3">
      <c r="D78" s="283" t="s">
        <v>369</v>
      </c>
    </row>
    <row r="89" spans="1:6" ht="28.5" x14ac:dyDescent="0.65">
      <c r="A89" s="298" t="s">
        <v>332</v>
      </c>
      <c r="B89" s="287"/>
      <c r="C89" s="287"/>
      <c r="D89" s="287"/>
      <c r="E89" s="287"/>
      <c r="F89" s="287"/>
    </row>
    <row r="91" spans="1:6" ht="18" customHeight="1" x14ac:dyDescent="0.3">
      <c r="A91" s="283" t="s">
        <v>80</v>
      </c>
      <c r="B91" s="283" t="s">
        <v>295</v>
      </c>
      <c r="D91" s="283" t="s">
        <v>344</v>
      </c>
      <c r="F91" s="317" t="s">
        <v>345</v>
      </c>
    </row>
    <row r="92" spans="1:6" ht="18" customHeight="1" x14ac:dyDescent="0.3">
      <c r="A92" s="283" t="s">
        <v>190</v>
      </c>
      <c r="B92" s="283" t="s">
        <v>343</v>
      </c>
      <c r="D92" s="283" t="s">
        <v>346</v>
      </c>
      <c r="F92" s="318" t="s">
        <v>687</v>
      </c>
    </row>
    <row r="93" spans="1:6" ht="18" customHeight="1" x14ac:dyDescent="0.3">
      <c r="B93" s="283" t="s">
        <v>284</v>
      </c>
      <c r="D93" s="283" t="s">
        <v>347</v>
      </c>
      <c r="F93" s="319" t="s">
        <v>688</v>
      </c>
    </row>
    <row r="94" spans="1:6" ht="18" customHeight="1" x14ac:dyDescent="0.3"/>
    <row r="95" spans="1:6" ht="18.5" x14ac:dyDescent="0.45">
      <c r="A95" s="286" t="s">
        <v>734</v>
      </c>
      <c r="B95" s="573" t="s">
        <v>371</v>
      </c>
      <c r="C95" s="573"/>
      <c r="D95" s="573"/>
      <c r="E95" s="573"/>
      <c r="F95" s="573"/>
    </row>
    <row r="96" spans="1:6" s="284" customFormat="1" ht="20.5" customHeight="1" x14ac:dyDescent="0.25">
      <c r="A96" s="454" t="s">
        <v>735</v>
      </c>
      <c r="B96" s="320">
        <f>SUM(B97:B98)</f>
        <v>18317.2</v>
      </c>
    </row>
    <row r="97" spans="1:6" s="284" customFormat="1" ht="20.5" customHeight="1" x14ac:dyDescent="0.25">
      <c r="A97" s="454" t="s">
        <v>736</v>
      </c>
      <c r="B97" s="320">
        <f>8000+10317.2</f>
        <v>18317.2</v>
      </c>
    </row>
    <row r="98" spans="1:6" s="284" customFormat="1" ht="20.5" customHeight="1" x14ac:dyDescent="0.25">
      <c r="A98" s="454" t="s">
        <v>737</v>
      </c>
      <c r="B98" s="304">
        <f>B18</f>
        <v>0</v>
      </c>
    </row>
    <row r="99" spans="1:6" ht="18" customHeight="1" x14ac:dyDescent="0.3">
      <c r="A99" s="321" t="s">
        <v>374</v>
      </c>
      <c r="B99" s="468">
        <v>0.04</v>
      </c>
      <c r="C99" s="321"/>
      <c r="D99" s="321" t="s">
        <v>375</v>
      </c>
      <c r="E99" s="321"/>
      <c r="F99" s="321"/>
    </row>
    <row r="100" spans="1:6" ht="21" customHeight="1" x14ac:dyDescent="0.3">
      <c r="A100" s="321" t="s">
        <v>376</v>
      </c>
      <c r="B100" s="323" t="e">
        <f>B97/B98</f>
        <v>#DIV/0!</v>
      </c>
      <c r="C100" s="324"/>
      <c r="D100" s="567" t="s">
        <v>377</v>
      </c>
      <c r="E100" s="567"/>
      <c r="F100" s="567"/>
    </row>
    <row r="101" spans="1:6" ht="18.5" x14ac:dyDescent="0.45">
      <c r="A101" s="286" t="s">
        <v>378</v>
      </c>
      <c r="B101" s="287"/>
      <c r="C101" s="287"/>
      <c r="D101" s="287"/>
      <c r="E101" s="287"/>
      <c r="F101" s="287"/>
    </row>
    <row r="103" spans="1:6" s="284" customFormat="1" ht="39.75" customHeight="1" x14ac:dyDescent="0.25">
      <c r="A103" s="325" t="s">
        <v>379</v>
      </c>
      <c r="B103" s="568" t="s">
        <v>380</v>
      </c>
      <c r="C103" s="568"/>
      <c r="D103" s="568"/>
      <c r="E103" s="568"/>
      <c r="F103" s="568"/>
    </row>
    <row r="104" spans="1:6" x14ac:dyDescent="0.3">
      <c r="A104" s="326"/>
    </row>
    <row r="105" spans="1:6" ht="21.75" customHeight="1" x14ac:dyDescent="0.3">
      <c r="A105" s="326" t="s">
        <v>333</v>
      </c>
      <c r="B105" s="283" t="s">
        <v>334</v>
      </c>
    </row>
    <row r="106" spans="1:6" ht="21.75" customHeight="1" x14ac:dyDescent="0.3">
      <c r="A106" s="326"/>
      <c r="B106" s="283" t="s">
        <v>381</v>
      </c>
    </row>
    <row r="107" spans="1:6" ht="21.75" customHeight="1" x14ac:dyDescent="0.3">
      <c r="A107" s="326"/>
      <c r="B107" s="283" t="s">
        <v>382</v>
      </c>
    </row>
    <row r="108" spans="1:6" x14ac:dyDescent="0.3">
      <c r="A108" s="326"/>
    </row>
    <row r="109" spans="1:6" s="327" customFormat="1" ht="60.75" customHeight="1" x14ac:dyDescent="0.25">
      <c r="A109" s="325" t="s">
        <v>335</v>
      </c>
      <c r="B109" s="568" t="s">
        <v>336</v>
      </c>
      <c r="C109" s="568"/>
      <c r="D109" s="568"/>
      <c r="E109" s="568"/>
      <c r="F109" s="568"/>
    </row>
    <row r="110" spans="1:6" x14ac:dyDescent="0.3">
      <c r="A110" s="326"/>
    </row>
    <row r="111" spans="1:6" x14ac:dyDescent="0.3">
      <c r="A111" s="326" t="s">
        <v>337</v>
      </c>
      <c r="B111" s="283" t="s">
        <v>338</v>
      </c>
    </row>
    <row r="112" spans="1:6" x14ac:dyDescent="0.3">
      <c r="A112" s="326"/>
    </row>
    <row r="113" spans="1:6" s="327" customFormat="1" ht="28.5" customHeight="1" x14ac:dyDescent="0.25">
      <c r="A113" s="325" t="s">
        <v>339</v>
      </c>
      <c r="B113" s="568" t="s">
        <v>340</v>
      </c>
      <c r="C113" s="568"/>
      <c r="D113" s="568"/>
      <c r="E113" s="568"/>
      <c r="F113" s="568"/>
    </row>
    <row r="114" spans="1:6" x14ac:dyDescent="0.3">
      <c r="A114" s="326"/>
    </row>
    <row r="115" spans="1:6" ht="21.75" customHeight="1" x14ac:dyDescent="0.3">
      <c r="A115" s="326" t="s">
        <v>341</v>
      </c>
      <c r="B115" s="283" t="s">
        <v>342</v>
      </c>
    </row>
    <row r="116" spans="1:6" ht="21.75" customHeight="1" x14ac:dyDescent="0.3">
      <c r="B116" s="283" t="s">
        <v>383</v>
      </c>
    </row>
    <row r="117" spans="1:6" ht="21.75" customHeight="1" x14ac:dyDescent="0.3">
      <c r="B117" s="283" t="s">
        <v>384</v>
      </c>
    </row>
    <row r="119" spans="1:6" ht="18.5" x14ac:dyDescent="0.45">
      <c r="A119" s="328" t="s">
        <v>348</v>
      </c>
    </row>
    <row r="120" spans="1:6" x14ac:dyDescent="0.3">
      <c r="A120" s="283" t="s">
        <v>349</v>
      </c>
    </row>
    <row r="123" spans="1:6" x14ac:dyDescent="0.3">
      <c r="A123" s="287"/>
      <c r="B123" s="330"/>
      <c r="D123" s="287"/>
      <c r="E123" s="287"/>
      <c r="F123" s="330"/>
    </row>
    <row r="124" spans="1:6" x14ac:dyDescent="0.3">
      <c r="A124" s="283" t="s">
        <v>385</v>
      </c>
      <c r="B124" s="309" t="s">
        <v>83</v>
      </c>
      <c r="D124" s="283" t="s">
        <v>386</v>
      </c>
      <c r="F124" s="309" t="s">
        <v>83</v>
      </c>
    </row>
    <row r="128" spans="1:6" x14ac:dyDescent="0.3">
      <c r="A128" s="287"/>
      <c r="B128" s="330"/>
      <c r="D128" s="287"/>
      <c r="E128" s="287"/>
      <c r="F128" s="330"/>
    </row>
    <row r="129" spans="1:6" x14ac:dyDescent="0.3">
      <c r="A129" s="283" t="s">
        <v>386</v>
      </c>
      <c r="B129" s="309" t="s">
        <v>83</v>
      </c>
      <c r="D129" s="283" t="s">
        <v>386</v>
      </c>
      <c r="F129" s="309" t="s">
        <v>83</v>
      </c>
    </row>
  </sheetData>
  <sheetProtection algorithmName="SHA-512" hashValue="yjI4S6NU/dleQMReqFFyOXystbAUzHSQU4395NY7/t073GTSDiF4IsQbpAoLHIjWkE0458bYItG8r+A7Wurgug==" saltValue="C0ZQdzjFw3MHupyj4RFOhw==" spinCount="100000" sheet="1" selectLockedCells="1"/>
  <mergeCells count="24">
    <mergeCell ref="B29:D29"/>
    <mergeCell ref="E29:F29"/>
    <mergeCell ref="A5:F5"/>
    <mergeCell ref="B12:B13"/>
    <mergeCell ref="E24:F25"/>
    <mergeCell ref="B28:D28"/>
    <mergeCell ref="E28:F28"/>
    <mergeCell ref="D66:F68"/>
    <mergeCell ref="B30:D30"/>
    <mergeCell ref="E31:F31"/>
    <mergeCell ref="B31:D31"/>
    <mergeCell ref="B32:D32"/>
    <mergeCell ref="E32:F32"/>
    <mergeCell ref="B33:D33"/>
    <mergeCell ref="E33:F33"/>
    <mergeCell ref="D37:F39"/>
    <mergeCell ref="D44:E44"/>
    <mergeCell ref="A52:B52"/>
    <mergeCell ref="E30:F30"/>
    <mergeCell ref="B95:F95"/>
    <mergeCell ref="D100:F100"/>
    <mergeCell ref="B103:F103"/>
    <mergeCell ref="B109:F109"/>
    <mergeCell ref="B113:F113"/>
  </mergeCells>
  <conditionalFormatting sqref="B7">
    <cfRule type="cellIs" dxfId="16" priority="3" operator="equal">
      <formula>0</formula>
    </cfRule>
  </conditionalFormatting>
  <conditionalFormatting sqref="B46">
    <cfRule type="expression" dxfId="15" priority="2">
      <formula>B46=""</formula>
    </cfRule>
  </conditionalFormatting>
  <conditionalFormatting sqref="B48">
    <cfRule type="expression" dxfId="14" priority="1">
      <formula>B48=""</formula>
    </cfRule>
  </conditionalFormatting>
  <hyperlinks>
    <hyperlink ref="F91" r:id="rId1" xr:uid="{15E137A1-E74D-4C83-A85B-5837D684AE31}"/>
    <hyperlink ref="F93" r:id="rId2" xr:uid="{D7350FF5-442F-48B7-90DC-DE4DE2671F3A}"/>
  </hyperlinks>
  <pageMargins left="0.5" right="0" top="0.5" bottom="0.5" header="0.3" footer="0.3"/>
  <pageSetup scale="90" orientation="portrait" r:id="rId3"/>
  <rowBreaks count="2" manualBreakCount="2">
    <brk id="41" max="16383" man="1"/>
    <brk id="88"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29697" r:id="rId6" name="Check Box 1">
              <controlPr defaultSize="0" autoFill="0" autoLine="0" autoPict="0">
                <anchor moveWithCells="1">
                  <from>
                    <xdr:col>0</xdr:col>
                    <xdr:colOff>1631950</xdr:colOff>
                    <xdr:row>106</xdr:row>
                    <xdr:rowOff>19050</xdr:rowOff>
                  </from>
                  <to>
                    <xdr:col>1</xdr:col>
                    <xdr:colOff>260350</xdr:colOff>
                    <xdr:row>107</xdr:row>
                    <xdr:rowOff>88900</xdr:rowOff>
                  </to>
                </anchor>
              </controlPr>
            </control>
          </mc:Choice>
        </mc:AlternateContent>
        <mc:AlternateContent xmlns:mc="http://schemas.openxmlformats.org/markup-compatibility/2006">
          <mc:Choice Requires="x14">
            <control shapeId="29698" r:id="rId7" name="Check Box 2">
              <controlPr defaultSize="0" autoFill="0" autoLine="0" autoPict="0">
                <anchor moveWithCells="1">
                  <from>
                    <xdr:col>0</xdr:col>
                    <xdr:colOff>1631950</xdr:colOff>
                    <xdr:row>105</xdr:row>
                    <xdr:rowOff>31750</xdr:rowOff>
                  </from>
                  <to>
                    <xdr:col>1</xdr:col>
                    <xdr:colOff>247650</xdr:colOff>
                    <xdr:row>106</xdr:row>
                    <xdr:rowOff>95250</xdr:rowOff>
                  </to>
                </anchor>
              </controlPr>
            </control>
          </mc:Choice>
        </mc:AlternateContent>
        <mc:AlternateContent xmlns:mc="http://schemas.openxmlformats.org/markup-compatibility/2006">
          <mc:Choice Requires="x14">
            <control shapeId="29699" r:id="rId8" name="Check Box 3">
              <controlPr defaultSize="0" autoFill="0" autoLine="0" autoPict="0">
                <anchor moveWithCells="1">
                  <from>
                    <xdr:col>0</xdr:col>
                    <xdr:colOff>1631950</xdr:colOff>
                    <xdr:row>116</xdr:row>
                    <xdr:rowOff>19050</xdr:rowOff>
                  </from>
                  <to>
                    <xdr:col>1</xdr:col>
                    <xdr:colOff>247650</xdr:colOff>
                    <xdr:row>117</xdr:row>
                    <xdr:rowOff>88900</xdr:rowOff>
                  </to>
                </anchor>
              </controlPr>
            </control>
          </mc:Choice>
        </mc:AlternateContent>
        <mc:AlternateContent xmlns:mc="http://schemas.openxmlformats.org/markup-compatibility/2006">
          <mc:Choice Requires="x14">
            <control shapeId="29700" r:id="rId9" name="Check Box 4">
              <controlPr defaultSize="0" autoFill="0" autoLine="0" autoPict="0">
                <anchor moveWithCells="1">
                  <from>
                    <xdr:col>0</xdr:col>
                    <xdr:colOff>1631950</xdr:colOff>
                    <xdr:row>115</xdr:row>
                    <xdr:rowOff>19050</xdr:rowOff>
                  </from>
                  <to>
                    <xdr:col>1</xdr:col>
                    <xdr:colOff>247650</xdr:colOff>
                    <xdr:row>116</xdr:row>
                    <xdr:rowOff>88900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O45"/>
  <sheetViews>
    <sheetView workbookViewId="0">
      <selection activeCell="A23" sqref="A23:E23"/>
    </sheetView>
  </sheetViews>
  <sheetFormatPr defaultRowHeight="12" x14ac:dyDescent="0.3"/>
  <cols>
    <col min="1" max="10" width="9.1796875" style="257"/>
    <col min="11" max="11" width="10.7265625" style="257" customWidth="1"/>
    <col min="12" max="266" width="9.1796875" style="257"/>
    <col min="267" max="267" width="10.7265625" style="257" customWidth="1"/>
    <col min="268" max="522" width="9.1796875" style="257"/>
    <col min="523" max="523" width="10.7265625" style="257" customWidth="1"/>
    <col min="524" max="778" width="9.1796875" style="257"/>
    <col min="779" max="779" width="10.7265625" style="257" customWidth="1"/>
    <col min="780" max="1034" width="9.1796875" style="257"/>
    <col min="1035" max="1035" width="10.7265625" style="257" customWidth="1"/>
    <col min="1036" max="1290" width="9.1796875" style="257"/>
    <col min="1291" max="1291" width="10.7265625" style="257" customWidth="1"/>
    <col min="1292" max="1546" width="9.1796875" style="257"/>
    <col min="1547" max="1547" width="10.7265625" style="257" customWidth="1"/>
    <col min="1548" max="1802" width="9.1796875" style="257"/>
    <col min="1803" max="1803" width="10.7265625" style="257" customWidth="1"/>
    <col min="1804" max="2058" width="9.1796875" style="257"/>
    <col min="2059" max="2059" width="10.7265625" style="257" customWidth="1"/>
    <col min="2060" max="2314" width="9.1796875" style="257"/>
    <col min="2315" max="2315" width="10.7265625" style="257" customWidth="1"/>
    <col min="2316" max="2570" width="9.1796875" style="257"/>
    <col min="2571" max="2571" width="10.7265625" style="257" customWidth="1"/>
    <col min="2572" max="2826" width="9.1796875" style="257"/>
    <col min="2827" max="2827" width="10.7265625" style="257" customWidth="1"/>
    <col min="2828" max="3082" width="9.1796875" style="257"/>
    <col min="3083" max="3083" width="10.7265625" style="257" customWidth="1"/>
    <col min="3084" max="3338" width="9.1796875" style="257"/>
    <col min="3339" max="3339" width="10.7265625" style="257" customWidth="1"/>
    <col min="3340" max="3594" width="9.1796875" style="257"/>
    <col min="3595" max="3595" width="10.7265625" style="257" customWidth="1"/>
    <col min="3596" max="3850" width="9.1796875" style="257"/>
    <col min="3851" max="3851" width="10.7265625" style="257" customWidth="1"/>
    <col min="3852" max="4106" width="9.1796875" style="257"/>
    <col min="4107" max="4107" width="10.7265625" style="257" customWidth="1"/>
    <col min="4108" max="4362" width="9.1796875" style="257"/>
    <col min="4363" max="4363" width="10.7265625" style="257" customWidth="1"/>
    <col min="4364" max="4618" width="9.1796875" style="257"/>
    <col min="4619" max="4619" width="10.7265625" style="257" customWidth="1"/>
    <col min="4620" max="4874" width="9.1796875" style="257"/>
    <col min="4875" max="4875" width="10.7265625" style="257" customWidth="1"/>
    <col min="4876" max="5130" width="9.1796875" style="257"/>
    <col min="5131" max="5131" width="10.7265625" style="257" customWidth="1"/>
    <col min="5132" max="5386" width="9.1796875" style="257"/>
    <col min="5387" max="5387" width="10.7265625" style="257" customWidth="1"/>
    <col min="5388" max="5642" width="9.1796875" style="257"/>
    <col min="5643" max="5643" width="10.7265625" style="257" customWidth="1"/>
    <col min="5644" max="5898" width="9.1796875" style="257"/>
    <col min="5899" max="5899" width="10.7265625" style="257" customWidth="1"/>
    <col min="5900" max="6154" width="9.1796875" style="257"/>
    <col min="6155" max="6155" width="10.7265625" style="257" customWidth="1"/>
    <col min="6156" max="6410" width="9.1796875" style="257"/>
    <col min="6411" max="6411" width="10.7265625" style="257" customWidth="1"/>
    <col min="6412" max="6666" width="9.1796875" style="257"/>
    <col min="6667" max="6667" width="10.7265625" style="257" customWidth="1"/>
    <col min="6668" max="6922" width="9.1796875" style="257"/>
    <col min="6923" max="6923" width="10.7265625" style="257" customWidth="1"/>
    <col min="6924" max="7178" width="9.1796875" style="257"/>
    <col min="7179" max="7179" width="10.7265625" style="257" customWidth="1"/>
    <col min="7180" max="7434" width="9.1796875" style="257"/>
    <col min="7435" max="7435" width="10.7265625" style="257" customWidth="1"/>
    <col min="7436" max="7690" width="9.1796875" style="257"/>
    <col min="7691" max="7691" width="10.7265625" style="257" customWidth="1"/>
    <col min="7692" max="7946" width="9.1796875" style="257"/>
    <col min="7947" max="7947" width="10.7265625" style="257" customWidth="1"/>
    <col min="7948" max="8202" width="9.1796875" style="257"/>
    <col min="8203" max="8203" width="10.7265625" style="257" customWidth="1"/>
    <col min="8204" max="8458" width="9.1796875" style="257"/>
    <col min="8459" max="8459" width="10.7265625" style="257" customWidth="1"/>
    <col min="8460" max="8714" width="9.1796875" style="257"/>
    <col min="8715" max="8715" width="10.7265625" style="257" customWidth="1"/>
    <col min="8716" max="8970" width="9.1796875" style="257"/>
    <col min="8971" max="8971" width="10.7265625" style="257" customWidth="1"/>
    <col min="8972" max="9226" width="9.1796875" style="257"/>
    <col min="9227" max="9227" width="10.7265625" style="257" customWidth="1"/>
    <col min="9228" max="9482" width="9.1796875" style="257"/>
    <col min="9483" max="9483" width="10.7265625" style="257" customWidth="1"/>
    <col min="9484" max="9738" width="9.1796875" style="257"/>
    <col min="9739" max="9739" width="10.7265625" style="257" customWidth="1"/>
    <col min="9740" max="9994" width="9.1796875" style="257"/>
    <col min="9995" max="9995" width="10.7265625" style="257" customWidth="1"/>
    <col min="9996" max="10250" width="9.1796875" style="257"/>
    <col min="10251" max="10251" width="10.7265625" style="257" customWidth="1"/>
    <col min="10252" max="10506" width="9.1796875" style="257"/>
    <col min="10507" max="10507" width="10.7265625" style="257" customWidth="1"/>
    <col min="10508" max="10762" width="9.1796875" style="257"/>
    <col min="10763" max="10763" width="10.7265625" style="257" customWidth="1"/>
    <col min="10764" max="11018" width="9.1796875" style="257"/>
    <col min="11019" max="11019" width="10.7265625" style="257" customWidth="1"/>
    <col min="11020" max="11274" width="9.1796875" style="257"/>
    <col min="11275" max="11275" width="10.7265625" style="257" customWidth="1"/>
    <col min="11276" max="11530" width="9.1796875" style="257"/>
    <col min="11531" max="11531" width="10.7265625" style="257" customWidth="1"/>
    <col min="11532" max="11786" width="9.1796875" style="257"/>
    <col min="11787" max="11787" width="10.7265625" style="257" customWidth="1"/>
    <col min="11788" max="12042" width="9.1796875" style="257"/>
    <col min="12043" max="12043" width="10.7265625" style="257" customWidth="1"/>
    <col min="12044" max="12298" width="9.1796875" style="257"/>
    <col min="12299" max="12299" width="10.7265625" style="257" customWidth="1"/>
    <col min="12300" max="12554" width="9.1796875" style="257"/>
    <col min="12555" max="12555" width="10.7265625" style="257" customWidth="1"/>
    <col min="12556" max="12810" width="9.1796875" style="257"/>
    <col min="12811" max="12811" width="10.7265625" style="257" customWidth="1"/>
    <col min="12812" max="13066" width="9.1796875" style="257"/>
    <col min="13067" max="13067" width="10.7265625" style="257" customWidth="1"/>
    <col min="13068" max="13322" width="9.1796875" style="257"/>
    <col min="13323" max="13323" width="10.7265625" style="257" customWidth="1"/>
    <col min="13324" max="13578" width="9.1796875" style="257"/>
    <col min="13579" max="13579" width="10.7265625" style="257" customWidth="1"/>
    <col min="13580" max="13834" width="9.1796875" style="257"/>
    <col min="13835" max="13835" width="10.7265625" style="257" customWidth="1"/>
    <col min="13836" max="14090" width="9.1796875" style="257"/>
    <col min="14091" max="14091" width="10.7265625" style="257" customWidth="1"/>
    <col min="14092" max="14346" width="9.1796875" style="257"/>
    <col min="14347" max="14347" width="10.7265625" style="257" customWidth="1"/>
    <col min="14348" max="14602" width="9.1796875" style="257"/>
    <col min="14603" max="14603" width="10.7265625" style="257" customWidth="1"/>
    <col min="14604" max="14858" width="9.1796875" style="257"/>
    <col min="14859" max="14859" width="10.7265625" style="257" customWidth="1"/>
    <col min="14860" max="15114" width="9.1796875" style="257"/>
    <col min="15115" max="15115" width="10.7265625" style="257" customWidth="1"/>
    <col min="15116" max="15370" width="9.1796875" style="257"/>
    <col min="15371" max="15371" width="10.7265625" style="257" customWidth="1"/>
    <col min="15372" max="15626" width="9.1796875" style="257"/>
    <col min="15627" max="15627" width="10.7265625" style="257" customWidth="1"/>
    <col min="15628" max="15882" width="9.1796875" style="257"/>
    <col min="15883" max="15883" width="10.7265625" style="257" customWidth="1"/>
    <col min="15884" max="16138" width="9.1796875" style="257"/>
    <col min="16139" max="16139" width="10.7265625" style="257" customWidth="1"/>
    <col min="16140" max="16384" width="9.1796875" style="257"/>
  </cols>
  <sheetData>
    <row r="1" spans="1:15" s="224" customFormat="1" ht="52.5" customHeight="1" x14ac:dyDescent="0.3">
      <c r="I1" s="230"/>
    </row>
    <row r="2" spans="1:15" s="224" customFormat="1" ht="6.75" customHeight="1" x14ac:dyDescent="0.3">
      <c r="I2" s="230"/>
    </row>
    <row r="3" spans="1:15" s="224" customFormat="1" ht="52.5" customHeight="1" x14ac:dyDescent="0.3">
      <c r="A3" s="593" t="s">
        <v>495</v>
      </c>
      <c r="B3" s="594"/>
      <c r="C3" s="594"/>
      <c r="D3" s="594"/>
      <c r="E3" s="594"/>
      <c r="F3" s="594"/>
      <c r="G3" s="594"/>
      <c r="H3" s="594"/>
      <c r="I3" s="594"/>
      <c r="J3" s="594"/>
      <c r="K3" s="594"/>
      <c r="L3" s="260"/>
      <c r="M3" s="260"/>
      <c r="N3" s="260"/>
      <c r="O3" s="260"/>
    </row>
    <row r="4" spans="1:15" s="224" customFormat="1" x14ac:dyDescent="0.3">
      <c r="A4" s="260"/>
      <c r="B4" s="260"/>
      <c r="C4" s="260"/>
      <c r="D4" s="260"/>
      <c r="E4" s="260"/>
      <c r="F4" s="260"/>
      <c r="G4" s="260"/>
      <c r="H4" s="260"/>
      <c r="I4" s="260"/>
      <c r="J4" s="260"/>
      <c r="K4" s="260"/>
      <c r="L4" s="260"/>
      <c r="M4" s="260"/>
      <c r="N4" s="260"/>
      <c r="O4" s="260"/>
    </row>
    <row r="5" spans="1:15" s="261" customFormat="1" ht="25.5" customHeight="1" x14ac:dyDescent="0.3">
      <c r="A5" s="261" t="s">
        <v>434</v>
      </c>
    </row>
    <row r="6" spans="1:15" s="224" customFormat="1" ht="25.5" customHeight="1" x14ac:dyDescent="0.3">
      <c r="A6" s="595">
        <f>Application!A10</f>
        <v>0</v>
      </c>
      <c r="B6" s="595"/>
      <c r="C6" s="595"/>
      <c r="D6" s="595"/>
      <c r="E6" s="595"/>
    </row>
    <row r="7" spans="1:15" s="224" customFormat="1" x14ac:dyDescent="0.3">
      <c r="A7" s="259"/>
    </row>
    <row r="8" spans="1:15" s="224" customFormat="1" ht="20.25" customHeight="1" x14ac:dyDescent="0.3">
      <c r="A8" s="595">
        <f>Application!A11</f>
        <v>0</v>
      </c>
      <c r="B8" s="595"/>
      <c r="C8" s="595"/>
      <c r="D8" s="595"/>
      <c r="E8" s="595"/>
    </row>
    <row r="9" spans="1:15" s="224" customFormat="1" x14ac:dyDescent="0.3"/>
    <row r="10" spans="1:15" s="224" customFormat="1" x14ac:dyDescent="0.3"/>
    <row r="11" spans="1:15" s="261" customFormat="1" x14ac:dyDescent="0.3">
      <c r="A11" s="261" t="s">
        <v>123</v>
      </c>
      <c r="M11" s="590"/>
      <c r="N11" s="590"/>
    </row>
    <row r="12" spans="1:15" s="224" customFormat="1" x14ac:dyDescent="0.3">
      <c r="A12" s="598">
        <f>Application!C25</f>
        <v>0</v>
      </c>
      <c r="B12" s="598"/>
      <c r="C12" s="598"/>
      <c r="D12" s="598"/>
      <c r="E12" s="598"/>
      <c r="F12" s="598"/>
      <c r="G12" s="598"/>
      <c r="H12" s="598"/>
      <c r="I12" s="598"/>
      <c r="J12" s="598"/>
      <c r="K12" s="598"/>
      <c r="M12" s="590"/>
      <c r="N12" s="590"/>
    </row>
    <row r="13" spans="1:15" s="224" customFormat="1" x14ac:dyDescent="0.3">
      <c r="H13" s="261"/>
    </row>
    <row r="14" spans="1:15" s="224" customFormat="1" x14ac:dyDescent="0.3"/>
    <row r="15" spans="1:15" s="224" customFormat="1" ht="36.75" customHeight="1" x14ac:dyDescent="0.3">
      <c r="A15" s="596" t="s">
        <v>496</v>
      </c>
      <c r="B15" s="596"/>
      <c r="C15" s="596"/>
      <c r="D15" s="596"/>
      <c r="E15" s="596"/>
      <c r="F15" s="596"/>
      <c r="G15" s="596"/>
      <c r="H15" s="596"/>
      <c r="I15" s="596"/>
      <c r="J15" s="596"/>
      <c r="K15" s="596"/>
    </row>
    <row r="16" spans="1:15" s="224" customFormat="1" x14ac:dyDescent="0.3"/>
    <row r="17" spans="1:15" s="224" customFormat="1" ht="36.75" customHeight="1" x14ac:dyDescent="0.3">
      <c r="A17" s="596" t="s">
        <v>497</v>
      </c>
      <c r="B17" s="596"/>
      <c r="C17" s="596"/>
      <c r="D17" s="596"/>
      <c r="E17" s="596"/>
      <c r="F17" s="596"/>
      <c r="G17" s="596"/>
      <c r="H17" s="596"/>
      <c r="I17" s="596"/>
      <c r="J17" s="596"/>
      <c r="K17" s="596"/>
    </row>
    <row r="18" spans="1:15" s="224" customFormat="1" x14ac:dyDescent="0.3"/>
    <row r="19" spans="1:15" s="224" customFormat="1" ht="36.75" customHeight="1" x14ac:dyDescent="0.3">
      <c r="A19" s="597" t="s">
        <v>498</v>
      </c>
      <c r="B19" s="597"/>
      <c r="C19" s="597"/>
      <c r="D19" s="597"/>
      <c r="E19" s="597"/>
      <c r="F19" s="597"/>
      <c r="G19" s="597"/>
      <c r="H19" s="597"/>
      <c r="I19" s="597"/>
      <c r="J19" s="597"/>
      <c r="K19" s="597"/>
    </row>
    <row r="20" spans="1:15" s="224" customFormat="1" x14ac:dyDescent="0.3"/>
    <row r="21" spans="1:15" s="224" customFormat="1" x14ac:dyDescent="0.3"/>
    <row r="22" spans="1:15" s="224" customFormat="1" x14ac:dyDescent="0.3"/>
    <row r="23" spans="1:15" s="224" customFormat="1" x14ac:dyDescent="0.3">
      <c r="A23" s="599"/>
      <c r="B23" s="599"/>
      <c r="C23" s="599"/>
      <c r="D23" s="599"/>
      <c r="E23" s="599"/>
      <c r="F23" s="252"/>
      <c r="G23" s="600"/>
      <c r="H23" s="600"/>
      <c r="I23" s="600"/>
      <c r="J23" s="600"/>
      <c r="K23" s="600"/>
      <c r="O23" s="252"/>
    </row>
    <row r="24" spans="1:15" s="224" customFormat="1" x14ac:dyDescent="0.3">
      <c r="A24" s="259" t="s">
        <v>188</v>
      </c>
      <c r="B24" s="591"/>
      <c r="C24" s="591"/>
      <c r="D24" s="591"/>
      <c r="E24" s="233" t="s">
        <v>83</v>
      </c>
      <c r="G24" s="259" t="s">
        <v>435</v>
      </c>
      <c r="H24" s="262"/>
      <c r="I24" s="592"/>
      <c r="J24" s="592"/>
      <c r="K24" s="233" t="s">
        <v>83</v>
      </c>
      <c r="O24" s="233"/>
    </row>
    <row r="25" spans="1:15" s="224" customFormat="1" x14ac:dyDescent="0.3"/>
    <row r="26" spans="1:15" s="224" customFormat="1" x14ac:dyDescent="0.3"/>
    <row r="27" spans="1:15" s="224" customFormat="1" x14ac:dyDescent="0.3"/>
    <row r="28" spans="1:15" s="224" customFormat="1" x14ac:dyDescent="0.3"/>
    <row r="29" spans="1:15" s="224" customFormat="1" x14ac:dyDescent="0.3">
      <c r="A29" s="259"/>
      <c r="F29" s="233"/>
      <c r="H29" s="259"/>
      <c r="O29" s="233"/>
    </row>
    <row r="30" spans="1:15" s="224" customFormat="1" x14ac:dyDescent="0.3">
      <c r="A30" s="259"/>
      <c r="F30" s="233"/>
      <c r="H30" s="259"/>
      <c r="O30" s="233"/>
    </row>
    <row r="31" spans="1:15" s="224" customFormat="1" x14ac:dyDescent="0.3">
      <c r="A31" s="259"/>
      <c r="F31" s="233"/>
      <c r="H31" s="259"/>
      <c r="O31" s="233"/>
    </row>
    <row r="32" spans="1:15" s="224" customFormat="1" x14ac:dyDescent="0.3">
      <c r="A32" s="259"/>
      <c r="F32" s="233"/>
      <c r="H32" s="259"/>
      <c r="O32" s="233"/>
    </row>
    <row r="33" spans="1:15" s="224" customFormat="1" x14ac:dyDescent="0.3">
      <c r="A33" s="259"/>
      <c r="F33" s="233"/>
      <c r="H33" s="259"/>
      <c r="O33" s="233"/>
    </row>
    <row r="34" spans="1:15" x14ac:dyDescent="0.3">
      <c r="A34" s="263"/>
      <c r="B34" s="263"/>
      <c r="C34" s="263"/>
      <c r="D34" s="263"/>
      <c r="E34" s="263"/>
      <c r="F34" s="263"/>
      <c r="G34" s="263"/>
      <c r="H34" s="263"/>
      <c r="I34" s="263"/>
      <c r="J34" s="263"/>
      <c r="K34" s="263"/>
    </row>
    <row r="35" spans="1:15" x14ac:dyDescent="0.3">
      <c r="A35" s="263"/>
      <c r="B35" s="263"/>
      <c r="C35" s="263"/>
      <c r="D35" s="263"/>
      <c r="E35" s="263"/>
      <c r="F35" s="263"/>
      <c r="G35" s="263"/>
      <c r="H35" s="263"/>
      <c r="I35" s="263"/>
      <c r="J35" s="263"/>
      <c r="K35" s="263"/>
    </row>
    <row r="36" spans="1:15" x14ac:dyDescent="0.3">
      <c r="A36" s="263"/>
      <c r="B36" s="263"/>
      <c r="C36" s="263"/>
      <c r="D36" s="263"/>
      <c r="E36" s="263"/>
      <c r="F36" s="263"/>
      <c r="G36" s="263"/>
      <c r="H36" s="263"/>
      <c r="I36" s="263"/>
      <c r="J36" s="263"/>
      <c r="K36" s="263"/>
    </row>
    <row r="37" spans="1:15" x14ac:dyDescent="0.3">
      <c r="A37" s="263"/>
      <c r="B37" s="263"/>
      <c r="C37" s="263"/>
      <c r="D37" s="263"/>
      <c r="E37" s="263"/>
      <c r="F37" s="263"/>
      <c r="G37" s="263"/>
      <c r="H37" s="263"/>
      <c r="I37" s="263"/>
      <c r="J37" s="263"/>
      <c r="K37" s="263"/>
    </row>
    <row r="38" spans="1:15" x14ac:dyDescent="0.3">
      <c r="A38" s="263"/>
      <c r="B38" s="263"/>
      <c r="C38" s="263"/>
      <c r="D38" s="263"/>
      <c r="E38" s="263"/>
      <c r="F38" s="263"/>
      <c r="G38" s="263"/>
      <c r="H38" s="263"/>
      <c r="I38" s="263"/>
      <c r="J38" s="263"/>
      <c r="K38" s="263"/>
    </row>
    <row r="39" spans="1:15" x14ac:dyDescent="0.3">
      <c r="A39" s="263"/>
      <c r="B39" s="263"/>
      <c r="C39" s="263"/>
      <c r="D39" s="263"/>
      <c r="E39" s="263"/>
      <c r="F39" s="263"/>
      <c r="G39" s="263"/>
      <c r="H39" s="263"/>
      <c r="I39" s="263"/>
      <c r="J39" s="263"/>
      <c r="K39" s="263"/>
    </row>
    <row r="40" spans="1:15" x14ac:dyDescent="0.3">
      <c r="A40" s="263"/>
      <c r="B40" s="263"/>
      <c r="C40" s="263"/>
      <c r="D40" s="263"/>
      <c r="E40" s="263"/>
      <c r="F40" s="263"/>
      <c r="G40" s="263"/>
      <c r="H40" s="263"/>
      <c r="I40" s="263"/>
      <c r="J40" s="263"/>
      <c r="K40" s="263"/>
    </row>
    <row r="41" spans="1:15" x14ac:dyDescent="0.3">
      <c r="A41" s="263"/>
      <c r="B41" s="263"/>
      <c r="C41" s="263"/>
      <c r="D41" s="263"/>
      <c r="E41" s="263"/>
      <c r="F41" s="263"/>
      <c r="G41" s="263"/>
      <c r="H41" s="263"/>
      <c r="I41" s="263"/>
      <c r="J41" s="263"/>
      <c r="K41" s="263"/>
    </row>
    <row r="42" spans="1:15" x14ac:dyDescent="0.3">
      <c r="A42" s="263"/>
      <c r="B42" s="263"/>
      <c r="C42" s="263"/>
      <c r="D42" s="263"/>
      <c r="E42" s="263"/>
      <c r="F42" s="263"/>
      <c r="G42" s="263"/>
      <c r="H42" s="263"/>
      <c r="I42" s="263"/>
      <c r="J42" s="263"/>
      <c r="K42" s="263"/>
    </row>
    <row r="43" spans="1:15" x14ac:dyDescent="0.3">
      <c r="A43" s="263"/>
      <c r="B43" s="263"/>
      <c r="C43" s="263"/>
      <c r="D43" s="263"/>
      <c r="E43" s="263"/>
      <c r="F43" s="263"/>
      <c r="G43" s="263"/>
      <c r="H43" s="263"/>
      <c r="I43" s="263"/>
      <c r="J43" s="263"/>
      <c r="K43" s="263"/>
    </row>
    <row r="44" spans="1:15" x14ac:dyDescent="0.3">
      <c r="A44" s="263"/>
      <c r="B44" s="263"/>
      <c r="C44" s="263"/>
      <c r="D44" s="263"/>
      <c r="E44" s="263"/>
      <c r="F44" s="263"/>
      <c r="G44" s="263"/>
      <c r="H44" s="263"/>
      <c r="I44" s="263"/>
      <c r="J44" s="263"/>
      <c r="K44" s="263"/>
    </row>
    <row r="45" spans="1:15" x14ac:dyDescent="0.3">
      <c r="A45" s="263"/>
      <c r="B45" s="263"/>
      <c r="C45" s="263"/>
      <c r="D45" s="263"/>
      <c r="E45" s="263"/>
      <c r="F45" s="263"/>
      <c r="G45" s="263"/>
      <c r="H45" s="263"/>
      <c r="I45" s="263"/>
      <c r="J45" s="263"/>
      <c r="K45" s="263"/>
    </row>
  </sheetData>
  <sheetProtection algorithmName="SHA-512" hashValue="VnblvXO9MhnDqOPoIu8vefJNKsTpx+MXA29WrCDKznWVaMMAfNPd48Q0ipNeyHqY6goiO0fUkXCUDVlunEyPvQ==" saltValue="Cjqo4nexNEOCFldzKEgKZQ==" spinCount="100000" sheet="1" objects="1" scenarios="1" selectLockedCells="1"/>
  <protectedRanges>
    <protectedRange password="CEBC" sqref="I1:I2" name="Range1_2_1_1_1_1_1_1_1"/>
  </protectedRanges>
  <mergeCells count="12">
    <mergeCell ref="M11:N12"/>
    <mergeCell ref="B24:D24"/>
    <mergeCell ref="I24:J24"/>
    <mergeCell ref="A3:K3"/>
    <mergeCell ref="A6:E6"/>
    <mergeCell ref="A8:E8"/>
    <mergeCell ref="A15:K15"/>
    <mergeCell ref="A17:K17"/>
    <mergeCell ref="A19:K19"/>
    <mergeCell ref="A12:K12"/>
    <mergeCell ref="A23:E23"/>
    <mergeCell ref="G23:K23"/>
  </mergeCells>
  <printOptions horizontalCentered="1"/>
  <pageMargins left="0.25" right="0.25" top="0.5" bottom="0.5" header="0.5" footer="0.5"/>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O31"/>
  <sheetViews>
    <sheetView workbookViewId="0">
      <selection activeCell="A22" sqref="A22:F22"/>
    </sheetView>
  </sheetViews>
  <sheetFormatPr defaultRowHeight="12" x14ac:dyDescent="0.3"/>
  <cols>
    <col min="1" max="10" width="9.1796875" style="257"/>
    <col min="11" max="11" width="10.7265625" style="257" customWidth="1"/>
    <col min="12" max="266" width="9.1796875" style="257"/>
    <col min="267" max="267" width="10.7265625" style="257" customWidth="1"/>
    <col min="268" max="522" width="9.1796875" style="257"/>
    <col min="523" max="523" width="10.7265625" style="257" customWidth="1"/>
    <col min="524" max="778" width="9.1796875" style="257"/>
    <col min="779" max="779" width="10.7265625" style="257" customWidth="1"/>
    <col min="780" max="1034" width="9.1796875" style="257"/>
    <col min="1035" max="1035" width="10.7265625" style="257" customWidth="1"/>
    <col min="1036" max="1290" width="9.1796875" style="257"/>
    <col min="1291" max="1291" width="10.7265625" style="257" customWidth="1"/>
    <col min="1292" max="1546" width="9.1796875" style="257"/>
    <col min="1547" max="1547" width="10.7265625" style="257" customWidth="1"/>
    <col min="1548" max="1802" width="9.1796875" style="257"/>
    <col min="1803" max="1803" width="10.7265625" style="257" customWidth="1"/>
    <col min="1804" max="2058" width="9.1796875" style="257"/>
    <col min="2059" max="2059" width="10.7265625" style="257" customWidth="1"/>
    <col min="2060" max="2314" width="9.1796875" style="257"/>
    <col min="2315" max="2315" width="10.7265625" style="257" customWidth="1"/>
    <col min="2316" max="2570" width="9.1796875" style="257"/>
    <col min="2571" max="2571" width="10.7265625" style="257" customWidth="1"/>
    <col min="2572" max="2826" width="9.1796875" style="257"/>
    <col min="2827" max="2827" width="10.7265625" style="257" customWidth="1"/>
    <col min="2828" max="3082" width="9.1796875" style="257"/>
    <col min="3083" max="3083" width="10.7265625" style="257" customWidth="1"/>
    <col min="3084" max="3338" width="9.1796875" style="257"/>
    <col min="3339" max="3339" width="10.7265625" style="257" customWidth="1"/>
    <col min="3340" max="3594" width="9.1796875" style="257"/>
    <col min="3595" max="3595" width="10.7265625" style="257" customWidth="1"/>
    <col min="3596" max="3850" width="9.1796875" style="257"/>
    <col min="3851" max="3851" width="10.7265625" style="257" customWidth="1"/>
    <col min="3852" max="4106" width="9.1796875" style="257"/>
    <col min="4107" max="4107" width="10.7265625" style="257" customWidth="1"/>
    <col min="4108" max="4362" width="9.1796875" style="257"/>
    <col min="4363" max="4363" width="10.7265625" style="257" customWidth="1"/>
    <col min="4364" max="4618" width="9.1796875" style="257"/>
    <col min="4619" max="4619" width="10.7265625" style="257" customWidth="1"/>
    <col min="4620" max="4874" width="9.1796875" style="257"/>
    <col min="4875" max="4875" width="10.7265625" style="257" customWidth="1"/>
    <col min="4876" max="5130" width="9.1796875" style="257"/>
    <col min="5131" max="5131" width="10.7265625" style="257" customWidth="1"/>
    <col min="5132" max="5386" width="9.1796875" style="257"/>
    <col min="5387" max="5387" width="10.7265625" style="257" customWidth="1"/>
    <col min="5388" max="5642" width="9.1796875" style="257"/>
    <col min="5643" max="5643" width="10.7265625" style="257" customWidth="1"/>
    <col min="5644" max="5898" width="9.1796875" style="257"/>
    <col min="5899" max="5899" width="10.7265625" style="257" customWidth="1"/>
    <col min="5900" max="6154" width="9.1796875" style="257"/>
    <col min="6155" max="6155" width="10.7265625" style="257" customWidth="1"/>
    <col min="6156" max="6410" width="9.1796875" style="257"/>
    <col min="6411" max="6411" width="10.7265625" style="257" customWidth="1"/>
    <col min="6412" max="6666" width="9.1796875" style="257"/>
    <col min="6667" max="6667" width="10.7265625" style="257" customWidth="1"/>
    <col min="6668" max="6922" width="9.1796875" style="257"/>
    <col min="6923" max="6923" width="10.7265625" style="257" customWidth="1"/>
    <col min="6924" max="7178" width="9.1796875" style="257"/>
    <col min="7179" max="7179" width="10.7265625" style="257" customWidth="1"/>
    <col min="7180" max="7434" width="9.1796875" style="257"/>
    <col min="7435" max="7435" width="10.7265625" style="257" customWidth="1"/>
    <col min="7436" max="7690" width="9.1796875" style="257"/>
    <col min="7691" max="7691" width="10.7265625" style="257" customWidth="1"/>
    <col min="7692" max="7946" width="9.1796875" style="257"/>
    <col min="7947" max="7947" width="10.7265625" style="257" customWidth="1"/>
    <col min="7948" max="8202" width="9.1796875" style="257"/>
    <col min="8203" max="8203" width="10.7265625" style="257" customWidth="1"/>
    <col min="8204" max="8458" width="9.1796875" style="257"/>
    <col min="8459" max="8459" width="10.7265625" style="257" customWidth="1"/>
    <col min="8460" max="8714" width="9.1796875" style="257"/>
    <col min="8715" max="8715" width="10.7265625" style="257" customWidth="1"/>
    <col min="8716" max="8970" width="9.1796875" style="257"/>
    <col min="8971" max="8971" width="10.7265625" style="257" customWidth="1"/>
    <col min="8972" max="9226" width="9.1796875" style="257"/>
    <col min="9227" max="9227" width="10.7265625" style="257" customWidth="1"/>
    <col min="9228" max="9482" width="9.1796875" style="257"/>
    <col min="9483" max="9483" width="10.7265625" style="257" customWidth="1"/>
    <col min="9484" max="9738" width="9.1796875" style="257"/>
    <col min="9739" max="9739" width="10.7265625" style="257" customWidth="1"/>
    <col min="9740" max="9994" width="9.1796875" style="257"/>
    <col min="9995" max="9995" width="10.7265625" style="257" customWidth="1"/>
    <col min="9996" max="10250" width="9.1796875" style="257"/>
    <col min="10251" max="10251" width="10.7265625" style="257" customWidth="1"/>
    <col min="10252" max="10506" width="9.1796875" style="257"/>
    <col min="10507" max="10507" width="10.7265625" style="257" customWidth="1"/>
    <col min="10508" max="10762" width="9.1796875" style="257"/>
    <col min="10763" max="10763" width="10.7265625" style="257" customWidth="1"/>
    <col min="10764" max="11018" width="9.1796875" style="257"/>
    <col min="11019" max="11019" width="10.7265625" style="257" customWidth="1"/>
    <col min="11020" max="11274" width="9.1796875" style="257"/>
    <col min="11275" max="11275" width="10.7265625" style="257" customWidth="1"/>
    <col min="11276" max="11530" width="9.1796875" style="257"/>
    <col min="11531" max="11531" width="10.7265625" style="257" customWidth="1"/>
    <col min="11532" max="11786" width="9.1796875" style="257"/>
    <col min="11787" max="11787" width="10.7265625" style="257" customWidth="1"/>
    <col min="11788" max="12042" width="9.1796875" style="257"/>
    <col min="12043" max="12043" width="10.7265625" style="257" customWidth="1"/>
    <col min="12044" max="12298" width="9.1796875" style="257"/>
    <col min="12299" max="12299" width="10.7265625" style="257" customWidth="1"/>
    <col min="12300" max="12554" width="9.1796875" style="257"/>
    <col min="12555" max="12555" width="10.7265625" style="257" customWidth="1"/>
    <col min="12556" max="12810" width="9.1796875" style="257"/>
    <col min="12811" max="12811" width="10.7265625" style="257" customWidth="1"/>
    <col min="12812" max="13066" width="9.1796875" style="257"/>
    <col min="13067" max="13067" width="10.7265625" style="257" customWidth="1"/>
    <col min="13068" max="13322" width="9.1796875" style="257"/>
    <col min="13323" max="13323" width="10.7265625" style="257" customWidth="1"/>
    <col min="13324" max="13578" width="9.1796875" style="257"/>
    <col min="13579" max="13579" width="10.7265625" style="257" customWidth="1"/>
    <col min="13580" max="13834" width="9.1796875" style="257"/>
    <col min="13835" max="13835" width="10.7265625" style="257" customWidth="1"/>
    <col min="13836" max="14090" width="9.1796875" style="257"/>
    <col min="14091" max="14091" width="10.7265625" style="257" customWidth="1"/>
    <col min="14092" max="14346" width="9.1796875" style="257"/>
    <col min="14347" max="14347" width="10.7265625" style="257" customWidth="1"/>
    <col min="14348" max="14602" width="9.1796875" style="257"/>
    <col min="14603" max="14603" width="10.7265625" style="257" customWidth="1"/>
    <col min="14604" max="14858" width="9.1796875" style="257"/>
    <col min="14859" max="14859" width="10.7265625" style="257" customWidth="1"/>
    <col min="14860" max="15114" width="9.1796875" style="257"/>
    <col min="15115" max="15115" width="10.7265625" style="257" customWidth="1"/>
    <col min="15116" max="15370" width="9.1796875" style="257"/>
    <col min="15371" max="15371" width="10.7265625" style="257" customWidth="1"/>
    <col min="15372" max="15626" width="9.1796875" style="257"/>
    <col min="15627" max="15627" width="10.7265625" style="257" customWidth="1"/>
    <col min="15628" max="15882" width="9.1796875" style="257"/>
    <col min="15883" max="15883" width="10.7265625" style="257" customWidth="1"/>
    <col min="15884" max="16138" width="9.1796875" style="257"/>
    <col min="16139" max="16139" width="10.7265625" style="257" customWidth="1"/>
    <col min="16140" max="16384" width="9.1796875" style="257"/>
  </cols>
  <sheetData>
    <row r="1" spans="1:15" s="224" customFormat="1" ht="52.5" customHeight="1" x14ac:dyDescent="0.3">
      <c r="I1" s="230"/>
    </row>
    <row r="2" spans="1:15" s="224" customFormat="1" ht="18" customHeight="1" x14ac:dyDescent="0.3">
      <c r="I2" s="230"/>
    </row>
    <row r="3" spans="1:15" s="224" customFormat="1" ht="22.5" customHeight="1" x14ac:dyDescent="0.3">
      <c r="A3" s="601" t="s">
        <v>506</v>
      </c>
      <c r="B3" s="601"/>
      <c r="C3" s="601"/>
      <c r="D3" s="601"/>
      <c r="E3" s="601"/>
      <c r="F3" s="601"/>
      <c r="G3" s="601"/>
      <c r="H3" s="601"/>
      <c r="I3" s="601"/>
      <c r="J3" s="601"/>
      <c r="K3" s="601"/>
      <c r="L3" s="260"/>
      <c r="M3" s="260"/>
      <c r="N3" s="260"/>
      <c r="O3" s="260"/>
    </row>
    <row r="4" spans="1:15" s="224" customFormat="1" ht="22.5" customHeight="1" x14ac:dyDescent="0.3">
      <c r="A4" s="594" t="s">
        <v>499</v>
      </c>
      <c r="B4" s="594"/>
      <c r="C4" s="594"/>
      <c r="D4" s="594"/>
      <c r="E4" s="594"/>
      <c r="F4" s="594"/>
      <c r="G4" s="594"/>
      <c r="H4" s="594"/>
      <c r="I4" s="594"/>
      <c r="J4" s="594"/>
      <c r="K4" s="594"/>
      <c r="L4" s="260"/>
      <c r="M4" s="260"/>
      <c r="N4" s="260"/>
      <c r="O4" s="260"/>
    </row>
    <row r="5" spans="1:15" s="224" customFormat="1" ht="6.75" customHeight="1" x14ac:dyDescent="0.3">
      <c r="A5" s="260"/>
      <c r="B5" s="260"/>
      <c r="C5" s="260"/>
      <c r="D5" s="260"/>
      <c r="E5" s="260"/>
      <c r="F5" s="260"/>
      <c r="G5" s="260"/>
      <c r="H5" s="260"/>
      <c r="I5" s="260"/>
      <c r="J5" s="260"/>
      <c r="K5" s="260"/>
      <c r="L5" s="260"/>
      <c r="M5" s="260"/>
      <c r="N5" s="260"/>
      <c r="O5" s="260"/>
    </row>
    <row r="6" spans="1:15" s="261" customFormat="1" ht="25.5" customHeight="1" x14ac:dyDescent="0.3">
      <c r="A6" s="261" t="s">
        <v>202</v>
      </c>
    </row>
    <row r="7" spans="1:15" s="224" customFormat="1" ht="21" customHeight="1" x14ac:dyDescent="0.3">
      <c r="A7" s="602"/>
      <c r="B7" s="602"/>
      <c r="C7" s="602"/>
      <c r="D7" s="602"/>
      <c r="E7" s="602"/>
    </row>
    <row r="8" spans="1:15" s="224" customFormat="1" ht="21" customHeight="1" x14ac:dyDescent="0.3">
      <c r="A8" s="603"/>
      <c r="B8" s="603"/>
      <c r="C8" s="603"/>
      <c r="D8" s="603"/>
      <c r="E8" s="603"/>
    </row>
    <row r="9" spans="1:15" s="261" customFormat="1" x14ac:dyDescent="0.3">
      <c r="A9" s="261" t="s">
        <v>123</v>
      </c>
      <c r="M9" s="590"/>
      <c r="N9" s="590"/>
    </row>
    <row r="10" spans="1:15" s="224" customFormat="1" ht="21" customHeight="1" x14ac:dyDescent="0.3">
      <c r="A10" s="598">
        <f>Application!C25</f>
        <v>0</v>
      </c>
      <c r="B10" s="598"/>
      <c r="C10" s="598"/>
      <c r="D10" s="598"/>
      <c r="E10" s="598"/>
      <c r="F10" s="598"/>
      <c r="G10" s="598"/>
      <c r="H10" s="598"/>
      <c r="I10" s="598"/>
      <c r="J10" s="598"/>
      <c r="K10" s="598"/>
      <c r="M10" s="590"/>
      <c r="N10" s="590"/>
    </row>
    <row r="11" spans="1:15" s="224" customFormat="1" x14ac:dyDescent="0.3">
      <c r="H11" s="261"/>
    </row>
    <row r="12" spans="1:15" s="224" customFormat="1" x14ac:dyDescent="0.3"/>
    <row r="13" spans="1:15" s="224" customFormat="1" ht="25.5" customHeight="1" x14ac:dyDescent="0.3">
      <c r="A13" s="606" t="s">
        <v>508</v>
      </c>
      <c r="B13" s="606"/>
      <c r="C13" s="606"/>
      <c r="D13" s="606"/>
      <c r="E13" s="606"/>
      <c r="F13" s="606"/>
      <c r="G13" s="606"/>
      <c r="H13" s="606"/>
      <c r="I13" s="606"/>
      <c r="J13" s="606"/>
      <c r="K13" s="606"/>
    </row>
    <row r="14" spans="1:15" s="224" customFormat="1" ht="27.75" customHeight="1" x14ac:dyDescent="0.3"/>
    <row r="15" spans="1:15" s="224" customFormat="1" x14ac:dyDescent="0.3">
      <c r="A15" s="234" t="s">
        <v>165</v>
      </c>
      <c r="B15" s="607">
        <f>A7</f>
        <v>0</v>
      </c>
      <c r="C15" s="605"/>
      <c r="D15" s="605"/>
      <c r="E15" s="605"/>
      <c r="F15" s="605"/>
      <c r="G15" s="605"/>
      <c r="H15" s="605"/>
      <c r="I15" s="605"/>
      <c r="J15" s="590" t="s">
        <v>500</v>
      </c>
      <c r="K15" s="590"/>
    </row>
    <row r="16" spans="1:15" s="224" customFormat="1" ht="100.5" customHeight="1" x14ac:dyDescent="0.3">
      <c r="A16" s="596" t="s">
        <v>507</v>
      </c>
      <c r="B16" s="596"/>
      <c r="C16" s="596"/>
      <c r="D16" s="596"/>
      <c r="E16" s="596"/>
      <c r="F16" s="596"/>
      <c r="G16" s="596"/>
      <c r="H16" s="596"/>
      <c r="I16" s="596"/>
      <c r="J16" s="596"/>
      <c r="K16" s="596"/>
    </row>
    <row r="17" spans="1:15" s="224" customFormat="1" x14ac:dyDescent="0.3"/>
    <row r="18" spans="1:15" s="224" customFormat="1" ht="86.25" customHeight="1" x14ac:dyDescent="0.3">
      <c r="A18" s="596" t="s">
        <v>501</v>
      </c>
      <c r="B18" s="596"/>
      <c r="C18" s="596"/>
      <c r="D18" s="596"/>
      <c r="E18" s="596"/>
      <c r="F18" s="596"/>
      <c r="G18" s="596"/>
      <c r="H18" s="596"/>
      <c r="I18" s="596"/>
      <c r="J18" s="596"/>
      <c r="K18" s="596"/>
    </row>
    <row r="19" spans="1:15" s="224" customFormat="1" x14ac:dyDescent="0.3"/>
    <row r="20" spans="1:15" s="224" customFormat="1" ht="26.25" customHeight="1" x14ac:dyDescent="0.3">
      <c r="A20" s="596" t="s">
        <v>502</v>
      </c>
      <c r="B20" s="596"/>
      <c r="C20" s="596"/>
      <c r="D20" s="596"/>
      <c r="E20" s="596"/>
      <c r="F20" s="596"/>
      <c r="G20" s="596"/>
      <c r="H20" s="596"/>
      <c r="I20" s="596"/>
      <c r="J20" s="596"/>
      <c r="K20" s="596"/>
    </row>
    <row r="21" spans="1:15" s="224" customFormat="1" x14ac:dyDescent="0.3"/>
    <row r="22" spans="1:15" s="224" customFormat="1" ht="18.75" customHeight="1" x14ac:dyDescent="0.3">
      <c r="A22" s="608">
        <f>Application!C15</f>
        <v>0</v>
      </c>
      <c r="B22" s="608"/>
      <c r="C22" s="608"/>
      <c r="D22" s="608"/>
      <c r="E22" s="608"/>
      <c r="F22" s="608"/>
    </row>
    <row r="23" spans="1:15" s="224" customFormat="1" x14ac:dyDescent="0.3">
      <c r="A23" s="224" t="s">
        <v>503</v>
      </c>
    </row>
    <row r="24" spans="1:15" s="224" customFormat="1" x14ac:dyDescent="0.3"/>
    <row r="25" spans="1:15" s="224" customFormat="1" x14ac:dyDescent="0.3">
      <c r="A25" s="604"/>
      <c r="B25" s="604"/>
      <c r="C25" s="604"/>
      <c r="D25" s="259"/>
      <c r="E25" s="600"/>
      <c r="F25" s="600"/>
      <c r="G25" s="252"/>
      <c r="H25" s="609"/>
      <c r="I25" s="609"/>
      <c r="J25" s="609"/>
      <c r="K25" s="609"/>
      <c r="O25" s="252"/>
    </row>
    <row r="26" spans="1:15" s="224" customFormat="1" x14ac:dyDescent="0.3">
      <c r="A26" s="259" t="s">
        <v>133</v>
      </c>
      <c r="B26" s="253"/>
      <c r="C26" s="253"/>
      <c r="E26" s="591" t="s">
        <v>144</v>
      </c>
      <c r="F26" s="591"/>
      <c r="G26" s="259"/>
      <c r="H26" s="253" t="s">
        <v>504</v>
      </c>
      <c r="I26" s="262"/>
      <c r="J26" s="262"/>
      <c r="K26" s="233"/>
      <c r="O26" s="233"/>
    </row>
    <row r="27" spans="1:15" s="224" customFormat="1" x14ac:dyDescent="0.3"/>
    <row r="28" spans="1:15" s="224" customFormat="1" ht="23.25" customHeight="1" x14ac:dyDescent="0.3">
      <c r="A28" s="605"/>
      <c r="B28" s="605"/>
      <c r="C28" s="605"/>
      <c r="D28" s="605"/>
      <c r="E28" s="605"/>
      <c r="G28" s="600"/>
      <c r="H28" s="600"/>
      <c r="I28" s="600"/>
      <c r="J28" s="600"/>
      <c r="K28" s="600"/>
    </row>
    <row r="29" spans="1:15" s="224" customFormat="1" x14ac:dyDescent="0.3">
      <c r="A29" s="259" t="s">
        <v>84</v>
      </c>
      <c r="B29" s="591"/>
      <c r="C29" s="591"/>
      <c r="D29" s="591"/>
      <c r="E29" s="233"/>
      <c r="F29" s="259"/>
      <c r="G29" s="224" t="s">
        <v>505</v>
      </c>
      <c r="H29" s="253"/>
      <c r="I29" s="253"/>
      <c r="J29" s="253"/>
      <c r="K29" s="233"/>
      <c r="O29" s="233"/>
    </row>
    <row r="30" spans="1:15" s="224" customFormat="1" x14ac:dyDescent="0.3"/>
    <row r="31" spans="1:15" s="224" customFormat="1" x14ac:dyDescent="0.3">
      <c r="A31" s="259"/>
      <c r="E31" s="233"/>
      <c r="H31" s="259"/>
      <c r="K31" s="233"/>
      <c r="O31" s="233"/>
    </row>
  </sheetData>
  <sheetProtection algorithmName="SHA-512" hashValue="n35KtURinWQCwUasM+bgbv9OyWKTJ1Imn/KQOnnHAI8tSXPd49xtsKM6F2Ao15PG1CugDKOmdd9bxvM0Hpkc8Q==" saltValue="8rZrQu66sR9GWPWioT9ETA==" spinCount="100000" sheet="1" objects="1" scenarios="1" selectLockedCells="1"/>
  <protectedRanges>
    <protectedRange password="CEBC" sqref="I1:I2" name="Range1_2_1_1_1_1_1_1_1"/>
  </protectedRanges>
  <mergeCells count="20">
    <mergeCell ref="M9:N10"/>
    <mergeCell ref="A25:C25"/>
    <mergeCell ref="G28:K28"/>
    <mergeCell ref="A28:E28"/>
    <mergeCell ref="A18:K18"/>
    <mergeCell ref="A20:K20"/>
    <mergeCell ref="A13:K13"/>
    <mergeCell ref="B15:I15"/>
    <mergeCell ref="J15:K15"/>
    <mergeCell ref="A16:K16"/>
    <mergeCell ref="A22:F22"/>
    <mergeCell ref="E25:F25"/>
    <mergeCell ref="H25:K25"/>
    <mergeCell ref="E26:F26"/>
    <mergeCell ref="B29:D29"/>
    <mergeCell ref="A3:K3"/>
    <mergeCell ref="A4:K4"/>
    <mergeCell ref="A7:E7"/>
    <mergeCell ref="A8:E8"/>
    <mergeCell ref="A10:K10"/>
  </mergeCells>
  <conditionalFormatting sqref="A7:E7 A10:K10 B15:I15 A22:F22 A25:C25 E25:F25 H25:K25 G28:K28">
    <cfRule type="cellIs" dxfId="13" priority="1" operator="equal">
      <formula>0</formula>
    </cfRule>
  </conditionalFormatting>
  <printOptions horizontalCentered="1"/>
  <pageMargins left="0.25" right="0.25" top="0.5" bottom="0.5"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I33"/>
  <sheetViews>
    <sheetView workbookViewId="0">
      <selection activeCell="B7" sqref="B7:G7"/>
    </sheetView>
  </sheetViews>
  <sheetFormatPr defaultRowHeight="12" x14ac:dyDescent="0.3"/>
  <cols>
    <col min="1" max="1" width="6.54296875" style="224" customWidth="1"/>
    <col min="2" max="2" width="9.1796875" style="224"/>
    <col min="3" max="3" width="17.7265625" style="224" customWidth="1"/>
    <col min="4" max="4" width="14.81640625" style="224" customWidth="1"/>
    <col min="5" max="5" width="9.1796875" style="224"/>
    <col min="6" max="6" width="3.453125" style="224" customWidth="1"/>
    <col min="7" max="8" width="9.1796875" style="224"/>
    <col min="9" max="9" width="10.81640625" style="224" customWidth="1"/>
    <col min="10" max="256" width="9.1796875" style="224"/>
    <col min="257" max="257" width="6.54296875" style="224" customWidth="1"/>
    <col min="258" max="258" width="9.1796875" style="224"/>
    <col min="259" max="259" width="17.7265625" style="224" customWidth="1"/>
    <col min="260" max="260" width="14.81640625" style="224" customWidth="1"/>
    <col min="261" max="261" width="9.1796875" style="224"/>
    <col min="262" max="262" width="3.453125" style="224" customWidth="1"/>
    <col min="263" max="264" width="9.1796875" style="224"/>
    <col min="265" max="265" width="10.81640625" style="224" customWidth="1"/>
    <col min="266" max="512" width="9.1796875" style="224"/>
    <col min="513" max="513" width="6.54296875" style="224" customWidth="1"/>
    <col min="514" max="514" width="9.1796875" style="224"/>
    <col min="515" max="515" width="17.7265625" style="224" customWidth="1"/>
    <col min="516" max="516" width="14.81640625" style="224" customWidth="1"/>
    <col min="517" max="517" width="9.1796875" style="224"/>
    <col min="518" max="518" width="3.453125" style="224" customWidth="1"/>
    <col min="519" max="520" width="9.1796875" style="224"/>
    <col min="521" max="521" width="10.81640625" style="224" customWidth="1"/>
    <col min="522" max="768" width="9.1796875" style="224"/>
    <col min="769" max="769" width="6.54296875" style="224" customWidth="1"/>
    <col min="770" max="770" width="9.1796875" style="224"/>
    <col min="771" max="771" width="17.7265625" style="224" customWidth="1"/>
    <col min="772" max="772" width="14.81640625" style="224" customWidth="1"/>
    <col min="773" max="773" width="9.1796875" style="224"/>
    <col min="774" max="774" width="3.453125" style="224" customWidth="1"/>
    <col min="775" max="776" width="9.1796875" style="224"/>
    <col min="777" max="777" width="10.81640625" style="224" customWidth="1"/>
    <col min="778" max="1024" width="9.1796875" style="224"/>
    <col min="1025" max="1025" width="6.54296875" style="224" customWidth="1"/>
    <col min="1026" max="1026" width="9.1796875" style="224"/>
    <col min="1027" max="1027" width="17.7265625" style="224" customWidth="1"/>
    <col min="1028" max="1028" width="14.81640625" style="224" customWidth="1"/>
    <col min="1029" max="1029" width="9.1796875" style="224"/>
    <col min="1030" max="1030" width="3.453125" style="224" customWidth="1"/>
    <col min="1031" max="1032" width="9.1796875" style="224"/>
    <col min="1033" max="1033" width="10.81640625" style="224" customWidth="1"/>
    <col min="1034" max="1280" width="9.1796875" style="224"/>
    <col min="1281" max="1281" width="6.54296875" style="224" customWidth="1"/>
    <col min="1282" max="1282" width="9.1796875" style="224"/>
    <col min="1283" max="1283" width="17.7265625" style="224" customWidth="1"/>
    <col min="1284" max="1284" width="14.81640625" style="224" customWidth="1"/>
    <col min="1285" max="1285" width="9.1796875" style="224"/>
    <col min="1286" max="1286" width="3.453125" style="224" customWidth="1"/>
    <col min="1287" max="1288" width="9.1796875" style="224"/>
    <col min="1289" max="1289" width="10.81640625" style="224" customWidth="1"/>
    <col min="1290" max="1536" width="9.1796875" style="224"/>
    <col min="1537" max="1537" width="6.54296875" style="224" customWidth="1"/>
    <col min="1538" max="1538" width="9.1796875" style="224"/>
    <col min="1539" max="1539" width="17.7265625" style="224" customWidth="1"/>
    <col min="1540" max="1540" width="14.81640625" style="224" customWidth="1"/>
    <col min="1541" max="1541" width="9.1796875" style="224"/>
    <col min="1542" max="1542" width="3.453125" style="224" customWidth="1"/>
    <col min="1543" max="1544" width="9.1796875" style="224"/>
    <col min="1545" max="1545" width="10.81640625" style="224" customWidth="1"/>
    <col min="1546" max="1792" width="9.1796875" style="224"/>
    <col min="1793" max="1793" width="6.54296875" style="224" customWidth="1"/>
    <col min="1794" max="1794" width="9.1796875" style="224"/>
    <col min="1795" max="1795" width="17.7265625" style="224" customWidth="1"/>
    <col min="1796" max="1796" width="14.81640625" style="224" customWidth="1"/>
    <col min="1797" max="1797" width="9.1796875" style="224"/>
    <col min="1798" max="1798" width="3.453125" style="224" customWidth="1"/>
    <col min="1799" max="1800" width="9.1796875" style="224"/>
    <col min="1801" max="1801" width="10.81640625" style="224" customWidth="1"/>
    <col min="1802" max="2048" width="9.1796875" style="224"/>
    <col min="2049" max="2049" width="6.54296875" style="224" customWidth="1"/>
    <col min="2050" max="2050" width="9.1796875" style="224"/>
    <col min="2051" max="2051" width="17.7265625" style="224" customWidth="1"/>
    <col min="2052" max="2052" width="14.81640625" style="224" customWidth="1"/>
    <col min="2053" max="2053" width="9.1796875" style="224"/>
    <col min="2054" max="2054" width="3.453125" style="224" customWidth="1"/>
    <col min="2055" max="2056" width="9.1796875" style="224"/>
    <col min="2057" max="2057" width="10.81640625" style="224" customWidth="1"/>
    <col min="2058" max="2304" width="9.1796875" style="224"/>
    <col min="2305" max="2305" width="6.54296875" style="224" customWidth="1"/>
    <col min="2306" max="2306" width="9.1796875" style="224"/>
    <col min="2307" max="2307" width="17.7265625" style="224" customWidth="1"/>
    <col min="2308" max="2308" width="14.81640625" style="224" customWidth="1"/>
    <col min="2309" max="2309" width="9.1796875" style="224"/>
    <col min="2310" max="2310" width="3.453125" style="224" customWidth="1"/>
    <col min="2311" max="2312" width="9.1796875" style="224"/>
    <col min="2313" max="2313" width="10.81640625" style="224" customWidth="1"/>
    <col min="2314" max="2560" width="9.1796875" style="224"/>
    <col min="2561" max="2561" width="6.54296875" style="224" customWidth="1"/>
    <col min="2562" max="2562" width="9.1796875" style="224"/>
    <col min="2563" max="2563" width="17.7265625" style="224" customWidth="1"/>
    <col min="2564" max="2564" width="14.81640625" style="224" customWidth="1"/>
    <col min="2565" max="2565" width="9.1796875" style="224"/>
    <col min="2566" max="2566" width="3.453125" style="224" customWidth="1"/>
    <col min="2567" max="2568" width="9.1796875" style="224"/>
    <col min="2569" max="2569" width="10.81640625" style="224" customWidth="1"/>
    <col min="2570" max="2816" width="9.1796875" style="224"/>
    <col min="2817" max="2817" width="6.54296875" style="224" customWidth="1"/>
    <col min="2818" max="2818" width="9.1796875" style="224"/>
    <col min="2819" max="2819" width="17.7265625" style="224" customWidth="1"/>
    <col min="2820" max="2820" width="14.81640625" style="224" customWidth="1"/>
    <col min="2821" max="2821" width="9.1796875" style="224"/>
    <col min="2822" max="2822" width="3.453125" style="224" customWidth="1"/>
    <col min="2823" max="2824" width="9.1796875" style="224"/>
    <col min="2825" max="2825" width="10.81640625" style="224" customWidth="1"/>
    <col min="2826" max="3072" width="9.1796875" style="224"/>
    <col min="3073" max="3073" width="6.54296875" style="224" customWidth="1"/>
    <col min="3074" max="3074" width="9.1796875" style="224"/>
    <col min="3075" max="3075" width="17.7265625" style="224" customWidth="1"/>
    <col min="3076" max="3076" width="14.81640625" style="224" customWidth="1"/>
    <col min="3077" max="3077" width="9.1796875" style="224"/>
    <col min="3078" max="3078" width="3.453125" style="224" customWidth="1"/>
    <col min="3079" max="3080" width="9.1796875" style="224"/>
    <col min="3081" max="3081" width="10.81640625" style="224" customWidth="1"/>
    <col min="3082" max="3328" width="9.1796875" style="224"/>
    <col min="3329" max="3329" width="6.54296875" style="224" customWidth="1"/>
    <col min="3330" max="3330" width="9.1796875" style="224"/>
    <col min="3331" max="3331" width="17.7265625" style="224" customWidth="1"/>
    <col min="3332" max="3332" width="14.81640625" style="224" customWidth="1"/>
    <col min="3333" max="3333" width="9.1796875" style="224"/>
    <col min="3334" max="3334" width="3.453125" style="224" customWidth="1"/>
    <col min="3335" max="3336" width="9.1796875" style="224"/>
    <col min="3337" max="3337" width="10.81640625" style="224" customWidth="1"/>
    <col min="3338" max="3584" width="9.1796875" style="224"/>
    <col min="3585" max="3585" width="6.54296875" style="224" customWidth="1"/>
    <col min="3586" max="3586" width="9.1796875" style="224"/>
    <col min="3587" max="3587" width="17.7265625" style="224" customWidth="1"/>
    <col min="3588" max="3588" width="14.81640625" style="224" customWidth="1"/>
    <col min="3589" max="3589" width="9.1796875" style="224"/>
    <col min="3590" max="3590" width="3.453125" style="224" customWidth="1"/>
    <col min="3591" max="3592" width="9.1796875" style="224"/>
    <col min="3593" max="3593" width="10.81640625" style="224" customWidth="1"/>
    <col min="3594" max="3840" width="9.1796875" style="224"/>
    <col min="3841" max="3841" width="6.54296875" style="224" customWidth="1"/>
    <col min="3842" max="3842" width="9.1796875" style="224"/>
    <col min="3843" max="3843" width="17.7265625" style="224" customWidth="1"/>
    <col min="3844" max="3844" width="14.81640625" style="224" customWidth="1"/>
    <col min="3845" max="3845" width="9.1796875" style="224"/>
    <col min="3846" max="3846" width="3.453125" style="224" customWidth="1"/>
    <col min="3847" max="3848" width="9.1796875" style="224"/>
    <col min="3849" max="3849" width="10.81640625" style="224" customWidth="1"/>
    <col min="3850" max="4096" width="9.1796875" style="224"/>
    <col min="4097" max="4097" width="6.54296875" style="224" customWidth="1"/>
    <col min="4098" max="4098" width="9.1796875" style="224"/>
    <col min="4099" max="4099" width="17.7265625" style="224" customWidth="1"/>
    <col min="4100" max="4100" width="14.81640625" style="224" customWidth="1"/>
    <col min="4101" max="4101" width="9.1796875" style="224"/>
    <col min="4102" max="4102" width="3.453125" style="224" customWidth="1"/>
    <col min="4103" max="4104" width="9.1796875" style="224"/>
    <col min="4105" max="4105" width="10.81640625" style="224" customWidth="1"/>
    <col min="4106" max="4352" width="9.1796875" style="224"/>
    <col min="4353" max="4353" width="6.54296875" style="224" customWidth="1"/>
    <col min="4354" max="4354" width="9.1796875" style="224"/>
    <col min="4355" max="4355" width="17.7265625" style="224" customWidth="1"/>
    <col min="4356" max="4356" width="14.81640625" style="224" customWidth="1"/>
    <col min="4357" max="4357" width="9.1796875" style="224"/>
    <col min="4358" max="4358" width="3.453125" style="224" customWidth="1"/>
    <col min="4359" max="4360" width="9.1796875" style="224"/>
    <col min="4361" max="4361" width="10.81640625" style="224" customWidth="1"/>
    <col min="4362" max="4608" width="9.1796875" style="224"/>
    <col min="4609" max="4609" width="6.54296875" style="224" customWidth="1"/>
    <col min="4610" max="4610" width="9.1796875" style="224"/>
    <col min="4611" max="4611" width="17.7265625" style="224" customWidth="1"/>
    <col min="4612" max="4612" width="14.81640625" style="224" customWidth="1"/>
    <col min="4613" max="4613" width="9.1796875" style="224"/>
    <col min="4614" max="4614" width="3.453125" style="224" customWidth="1"/>
    <col min="4615" max="4616" width="9.1796875" style="224"/>
    <col min="4617" max="4617" width="10.81640625" style="224" customWidth="1"/>
    <col min="4618" max="4864" width="9.1796875" style="224"/>
    <col min="4865" max="4865" width="6.54296875" style="224" customWidth="1"/>
    <col min="4866" max="4866" width="9.1796875" style="224"/>
    <col min="4867" max="4867" width="17.7265625" style="224" customWidth="1"/>
    <col min="4868" max="4868" width="14.81640625" style="224" customWidth="1"/>
    <col min="4869" max="4869" width="9.1796875" style="224"/>
    <col min="4870" max="4870" width="3.453125" style="224" customWidth="1"/>
    <col min="4871" max="4872" width="9.1796875" style="224"/>
    <col min="4873" max="4873" width="10.81640625" style="224" customWidth="1"/>
    <col min="4874" max="5120" width="9.1796875" style="224"/>
    <col min="5121" max="5121" width="6.54296875" style="224" customWidth="1"/>
    <col min="5122" max="5122" width="9.1796875" style="224"/>
    <col min="5123" max="5123" width="17.7265625" style="224" customWidth="1"/>
    <col min="5124" max="5124" width="14.81640625" style="224" customWidth="1"/>
    <col min="5125" max="5125" width="9.1796875" style="224"/>
    <col min="5126" max="5126" width="3.453125" style="224" customWidth="1"/>
    <col min="5127" max="5128" width="9.1796875" style="224"/>
    <col min="5129" max="5129" width="10.81640625" style="224" customWidth="1"/>
    <col min="5130" max="5376" width="9.1796875" style="224"/>
    <col min="5377" max="5377" width="6.54296875" style="224" customWidth="1"/>
    <col min="5378" max="5378" width="9.1796875" style="224"/>
    <col min="5379" max="5379" width="17.7265625" style="224" customWidth="1"/>
    <col min="5380" max="5380" width="14.81640625" style="224" customWidth="1"/>
    <col min="5381" max="5381" width="9.1796875" style="224"/>
    <col min="5382" max="5382" width="3.453125" style="224" customWidth="1"/>
    <col min="5383" max="5384" width="9.1796875" style="224"/>
    <col min="5385" max="5385" width="10.81640625" style="224" customWidth="1"/>
    <col min="5386" max="5632" width="9.1796875" style="224"/>
    <col min="5633" max="5633" width="6.54296875" style="224" customWidth="1"/>
    <col min="5634" max="5634" width="9.1796875" style="224"/>
    <col min="5635" max="5635" width="17.7265625" style="224" customWidth="1"/>
    <col min="5636" max="5636" width="14.81640625" style="224" customWidth="1"/>
    <col min="5637" max="5637" width="9.1796875" style="224"/>
    <col min="5638" max="5638" width="3.453125" style="224" customWidth="1"/>
    <col min="5639" max="5640" width="9.1796875" style="224"/>
    <col min="5641" max="5641" width="10.81640625" style="224" customWidth="1"/>
    <col min="5642" max="5888" width="9.1796875" style="224"/>
    <col min="5889" max="5889" width="6.54296875" style="224" customWidth="1"/>
    <col min="5890" max="5890" width="9.1796875" style="224"/>
    <col min="5891" max="5891" width="17.7265625" style="224" customWidth="1"/>
    <col min="5892" max="5892" width="14.81640625" style="224" customWidth="1"/>
    <col min="5893" max="5893" width="9.1796875" style="224"/>
    <col min="5894" max="5894" width="3.453125" style="224" customWidth="1"/>
    <col min="5895" max="5896" width="9.1796875" style="224"/>
    <col min="5897" max="5897" width="10.81640625" style="224" customWidth="1"/>
    <col min="5898" max="6144" width="9.1796875" style="224"/>
    <col min="6145" max="6145" width="6.54296875" style="224" customWidth="1"/>
    <col min="6146" max="6146" width="9.1796875" style="224"/>
    <col min="6147" max="6147" width="17.7265625" style="224" customWidth="1"/>
    <col min="6148" max="6148" width="14.81640625" style="224" customWidth="1"/>
    <col min="6149" max="6149" width="9.1796875" style="224"/>
    <col min="6150" max="6150" width="3.453125" style="224" customWidth="1"/>
    <col min="6151" max="6152" width="9.1796875" style="224"/>
    <col min="6153" max="6153" width="10.81640625" style="224" customWidth="1"/>
    <col min="6154" max="6400" width="9.1796875" style="224"/>
    <col min="6401" max="6401" width="6.54296875" style="224" customWidth="1"/>
    <col min="6402" max="6402" width="9.1796875" style="224"/>
    <col min="6403" max="6403" width="17.7265625" style="224" customWidth="1"/>
    <col min="6404" max="6404" width="14.81640625" style="224" customWidth="1"/>
    <col min="6405" max="6405" width="9.1796875" style="224"/>
    <col min="6406" max="6406" width="3.453125" style="224" customWidth="1"/>
    <col min="6407" max="6408" width="9.1796875" style="224"/>
    <col min="6409" max="6409" width="10.81640625" style="224" customWidth="1"/>
    <col min="6410" max="6656" width="9.1796875" style="224"/>
    <col min="6657" max="6657" width="6.54296875" style="224" customWidth="1"/>
    <col min="6658" max="6658" width="9.1796875" style="224"/>
    <col min="6659" max="6659" width="17.7265625" style="224" customWidth="1"/>
    <col min="6660" max="6660" width="14.81640625" style="224" customWidth="1"/>
    <col min="6661" max="6661" width="9.1796875" style="224"/>
    <col min="6662" max="6662" width="3.453125" style="224" customWidth="1"/>
    <col min="6663" max="6664" width="9.1796875" style="224"/>
    <col min="6665" max="6665" width="10.81640625" style="224" customWidth="1"/>
    <col min="6666" max="6912" width="9.1796875" style="224"/>
    <col min="6913" max="6913" width="6.54296875" style="224" customWidth="1"/>
    <col min="6914" max="6914" width="9.1796875" style="224"/>
    <col min="6915" max="6915" width="17.7265625" style="224" customWidth="1"/>
    <col min="6916" max="6916" width="14.81640625" style="224" customWidth="1"/>
    <col min="6917" max="6917" width="9.1796875" style="224"/>
    <col min="6918" max="6918" width="3.453125" style="224" customWidth="1"/>
    <col min="6919" max="6920" width="9.1796875" style="224"/>
    <col min="6921" max="6921" width="10.81640625" style="224" customWidth="1"/>
    <col min="6922" max="7168" width="9.1796875" style="224"/>
    <col min="7169" max="7169" width="6.54296875" style="224" customWidth="1"/>
    <col min="7170" max="7170" width="9.1796875" style="224"/>
    <col min="7171" max="7171" width="17.7265625" style="224" customWidth="1"/>
    <col min="7172" max="7172" width="14.81640625" style="224" customWidth="1"/>
    <col min="7173" max="7173" width="9.1796875" style="224"/>
    <col min="7174" max="7174" width="3.453125" style="224" customWidth="1"/>
    <col min="7175" max="7176" width="9.1796875" style="224"/>
    <col min="7177" max="7177" width="10.81640625" style="224" customWidth="1"/>
    <col min="7178" max="7424" width="9.1796875" style="224"/>
    <col min="7425" max="7425" width="6.54296875" style="224" customWidth="1"/>
    <col min="7426" max="7426" width="9.1796875" style="224"/>
    <col min="7427" max="7427" width="17.7265625" style="224" customWidth="1"/>
    <col min="7428" max="7428" width="14.81640625" style="224" customWidth="1"/>
    <col min="7429" max="7429" width="9.1796875" style="224"/>
    <col min="7430" max="7430" width="3.453125" style="224" customWidth="1"/>
    <col min="7431" max="7432" width="9.1796875" style="224"/>
    <col min="7433" max="7433" width="10.81640625" style="224" customWidth="1"/>
    <col min="7434" max="7680" width="9.1796875" style="224"/>
    <col min="7681" max="7681" width="6.54296875" style="224" customWidth="1"/>
    <col min="7682" max="7682" width="9.1796875" style="224"/>
    <col min="7683" max="7683" width="17.7265625" style="224" customWidth="1"/>
    <col min="7684" max="7684" width="14.81640625" style="224" customWidth="1"/>
    <col min="7685" max="7685" width="9.1796875" style="224"/>
    <col min="7686" max="7686" width="3.453125" style="224" customWidth="1"/>
    <col min="7687" max="7688" width="9.1796875" style="224"/>
    <col min="7689" max="7689" width="10.81640625" style="224" customWidth="1"/>
    <col min="7690" max="7936" width="9.1796875" style="224"/>
    <col min="7937" max="7937" width="6.54296875" style="224" customWidth="1"/>
    <col min="7938" max="7938" width="9.1796875" style="224"/>
    <col min="7939" max="7939" width="17.7265625" style="224" customWidth="1"/>
    <col min="7940" max="7940" width="14.81640625" style="224" customWidth="1"/>
    <col min="7941" max="7941" width="9.1796875" style="224"/>
    <col min="7942" max="7942" width="3.453125" style="224" customWidth="1"/>
    <col min="7943" max="7944" width="9.1796875" style="224"/>
    <col min="7945" max="7945" width="10.81640625" style="224" customWidth="1"/>
    <col min="7946" max="8192" width="9.1796875" style="224"/>
    <col min="8193" max="8193" width="6.54296875" style="224" customWidth="1"/>
    <col min="8194" max="8194" width="9.1796875" style="224"/>
    <col min="8195" max="8195" width="17.7265625" style="224" customWidth="1"/>
    <col min="8196" max="8196" width="14.81640625" style="224" customWidth="1"/>
    <col min="8197" max="8197" width="9.1796875" style="224"/>
    <col min="8198" max="8198" width="3.453125" style="224" customWidth="1"/>
    <col min="8199" max="8200" width="9.1796875" style="224"/>
    <col min="8201" max="8201" width="10.81640625" style="224" customWidth="1"/>
    <col min="8202" max="8448" width="9.1796875" style="224"/>
    <col min="8449" max="8449" width="6.54296875" style="224" customWidth="1"/>
    <col min="8450" max="8450" width="9.1796875" style="224"/>
    <col min="8451" max="8451" width="17.7265625" style="224" customWidth="1"/>
    <col min="8452" max="8452" width="14.81640625" style="224" customWidth="1"/>
    <col min="8453" max="8453" width="9.1796875" style="224"/>
    <col min="8454" max="8454" width="3.453125" style="224" customWidth="1"/>
    <col min="8455" max="8456" width="9.1796875" style="224"/>
    <col min="8457" max="8457" width="10.81640625" style="224" customWidth="1"/>
    <col min="8458" max="8704" width="9.1796875" style="224"/>
    <col min="8705" max="8705" width="6.54296875" style="224" customWidth="1"/>
    <col min="8706" max="8706" width="9.1796875" style="224"/>
    <col min="8707" max="8707" width="17.7265625" style="224" customWidth="1"/>
    <col min="8708" max="8708" width="14.81640625" style="224" customWidth="1"/>
    <col min="8709" max="8709" width="9.1796875" style="224"/>
    <col min="8710" max="8710" width="3.453125" style="224" customWidth="1"/>
    <col min="8711" max="8712" width="9.1796875" style="224"/>
    <col min="8713" max="8713" width="10.81640625" style="224" customWidth="1"/>
    <col min="8714" max="8960" width="9.1796875" style="224"/>
    <col min="8961" max="8961" width="6.54296875" style="224" customWidth="1"/>
    <col min="8962" max="8962" width="9.1796875" style="224"/>
    <col min="8963" max="8963" width="17.7265625" style="224" customWidth="1"/>
    <col min="8964" max="8964" width="14.81640625" style="224" customWidth="1"/>
    <col min="8965" max="8965" width="9.1796875" style="224"/>
    <col min="8966" max="8966" width="3.453125" style="224" customWidth="1"/>
    <col min="8967" max="8968" width="9.1796875" style="224"/>
    <col min="8969" max="8969" width="10.81640625" style="224" customWidth="1"/>
    <col min="8970" max="9216" width="9.1796875" style="224"/>
    <col min="9217" max="9217" width="6.54296875" style="224" customWidth="1"/>
    <col min="9218" max="9218" width="9.1796875" style="224"/>
    <col min="9219" max="9219" width="17.7265625" style="224" customWidth="1"/>
    <col min="9220" max="9220" width="14.81640625" style="224" customWidth="1"/>
    <col min="9221" max="9221" width="9.1796875" style="224"/>
    <col min="9222" max="9222" width="3.453125" style="224" customWidth="1"/>
    <col min="9223" max="9224" width="9.1796875" style="224"/>
    <col min="9225" max="9225" width="10.81640625" style="224" customWidth="1"/>
    <col min="9226" max="9472" width="9.1796875" style="224"/>
    <col min="9473" max="9473" width="6.54296875" style="224" customWidth="1"/>
    <col min="9474" max="9474" width="9.1796875" style="224"/>
    <col min="9475" max="9475" width="17.7265625" style="224" customWidth="1"/>
    <col min="9476" max="9476" width="14.81640625" style="224" customWidth="1"/>
    <col min="9477" max="9477" width="9.1796875" style="224"/>
    <col min="9478" max="9478" width="3.453125" style="224" customWidth="1"/>
    <col min="9479" max="9480" width="9.1796875" style="224"/>
    <col min="9481" max="9481" width="10.81640625" style="224" customWidth="1"/>
    <col min="9482" max="9728" width="9.1796875" style="224"/>
    <col min="9729" max="9729" width="6.54296875" style="224" customWidth="1"/>
    <col min="9730" max="9730" width="9.1796875" style="224"/>
    <col min="9731" max="9731" width="17.7265625" style="224" customWidth="1"/>
    <col min="9732" max="9732" width="14.81640625" style="224" customWidth="1"/>
    <col min="9733" max="9733" width="9.1796875" style="224"/>
    <col min="9734" max="9734" width="3.453125" style="224" customWidth="1"/>
    <col min="9735" max="9736" width="9.1796875" style="224"/>
    <col min="9737" max="9737" width="10.81640625" style="224" customWidth="1"/>
    <col min="9738" max="9984" width="9.1796875" style="224"/>
    <col min="9985" max="9985" width="6.54296875" style="224" customWidth="1"/>
    <col min="9986" max="9986" width="9.1796875" style="224"/>
    <col min="9987" max="9987" width="17.7265625" style="224" customWidth="1"/>
    <col min="9988" max="9988" width="14.81640625" style="224" customWidth="1"/>
    <col min="9989" max="9989" width="9.1796875" style="224"/>
    <col min="9990" max="9990" width="3.453125" style="224" customWidth="1"/>
    <col min="9991" max="9992" width="9.1796875" style="224"/>
    <col min="9993" max="9993" width="10.81640625" style="224" customWidth="1"/>
    <col min="9994" max="10240" width="9.1796875" style="224"/>
    <col min="10241" max="10241" width="6.54296875" style="224" customWidth="1"/>
    <col min="10242" max="10242" width="9.1796875" style="224"/>
    <col min="10243" max="10243" width="17.7265625" style="224" customWidth="1"/>
    <col min="10244" max="10244" width="14.81640625" style="224" customWidth="1"/>
    <col min="10245" max="10245" width="9.1796875" style="224"/>
    <col min="10246" max="10246" width="3.453125" style="224" customWidth="1"/>
    <col min="10247" max="10248" width="9.1796875" style="224"/>
    <col min="10249" max="10249" width="10.81640625" style="224" customWidth="1"/>
    <col min="10250" max="10496" width="9.1796875" style="224"/>
    <col min="10497" max="10497" width="6.54296875" style="224" customWidth="1"/>
    <col min="10498" max="10498" width="9.1796875" style="224"/>
    <col min="10499" max="10499" width="17.7265625" style="224" customWidth="1"/>
    <col min="10500" max="10500" width="14.81640625" style="224" customWidth="1"/>
    <col min="10501" max="10501" width="9.1796875" style="224"/>
    <col min="10502" max="10502" width="3.453125" style="224" customWidth="1"/>
    <col min="10503" max="10504" width="9.1796875" style="224"/>
    <col min="10505" max="10505" width="10.81640625" style="224" customWidth="1"/>
    <col min="10506" max="10752" width="9.1796875" style="224"/>
    <col min="10753" max="10753" width="6.54296875" style="224" customWidth="1"/>
    <col min="10754" max="10754" width="9.1796875" style="224"/>
    <col min="10755" max="10755" width="17.7265625" style="224" customWidth="1"/>
    <col min="10756" max="10756" width="14.81640625" style="224" customWidth="1"/>
    <col min="10757" max="10757" width="9.1796875" style="224"/>
    <col min="10758" max="10758" width="3.453125" style="224" customWidth="1"/>
    <col min="10759" max="10760" width="9.1796875" style="224"/>
    <col min="10761" max="10761" width="10.81640625" style="224" customWidth="1"/>
    <col min="10762" max="11008" width="9.1796875" style="224"/>
    <col min="11009" max="11009" width="6.54296875" style="224" customWidth="1"/>
    <col min="11010" max="11010" width="9.1796875" style="224"/>
    <col min="11011" max="11011" width="17.7265625" style="224" customWidth="1"/>
    <col min="11012" max="11012" width="14.81640625" style="224" customWidth="1"/>
    <col min="11013" max="11013" width="9.1796875" style="224"/>
    <col min="11014" max="11014" width="3.453125" style="224" customWidth="1"/>
    <col min="11015" max="11016" width="9.1796875" style="224"/>
    <col min="11017" max="11017" width="10.81640625" style="224" customWidth="1"/>
    <col min="11018" max="11264" width="9.1796875" style="224"/>
    <col min="11265" max="11265" width="6.54296875" style="224" customWidth="1"/>
    <col min="11266" max="11266" width="9.1796875" style="224"/>
    <col min="11267" max="11267" width="17.7265625" style="224" customWidth="1"/>
    <col min="11268" max="11268" width="14.81640625" style="224" customWidth="1"/>
    <col min="11269" max="11269" width="9.1796875" style="224"/>
    <col min="11270" max="11270" width="3.453125" style="224" customWidth="1"/>
    <col min="11271" max="11272" width="9.1796875" style="224"/>
    <col min="11273" max="11273" width="10.81640625" style="224" customWidth="1"/>
    <col min="11274" max="11520" width="9.1796875" style="224"/>
    <col min="11521" max="11521" width="6.54296875" style="224" customWidth="1"/>
    <col min="11522" max="11522" width="9.1796875" style="224"/>
    <col min="11523" max="11523" width="17.7265625" style="224" customWidth="1"/>
    <col min="11524" max="11524" width="14.81640625" style="224" customWidth="1"/>
    <col min="11525" max="11525" width="9.1796875" style="224"/>
    <col min="11526" max="11526" width="3.453125" style="224" customWidth="1"/>
    <col min="11527" max="11528" width="9.1796875" style="224"/>
    <col min="11529" max="11529" width="10.81640625" style="224" customWidth="1"/>
    <col min="11530" max="11776" width="9.1796875" style="224"/>
    <col min="11777" max="11777" width="6.54296875" style="224" customWidth="1"/>
    <col min="11778" max="11778" width="9.1796875" style="224"/>
    <col min="11779" max="11779" width="17.7265625" style="224" customWidth="1"/>
    <col min="11780" max="11780" width="14.81640625" style="224" customWidth="1"/>
    <col min="11781" max="11781" width="9.1796875" style="224"/>
    <col min="11782" max="11782" width="3.453125" style="224" customWidth="1"/>
    <col min="11783" max="11784" width="9.1796875" style="224"/>
    <col min="11785" max="11785" width="10.81640625" style="224" customWidth="1"/>
    <col min="11786" max="12032" width="9.1796875" style="224"/>
    <col min="12033" max="12033" width="6.54296875" style="224" customWidth="1"/>
    <col min="12034" max="12034" width="9.1796875" style="224"/>
    <col min="12035" max="12035" width="17.7265625" style="224" customWidth="1"/>
    <col min="12036" max="12036" width="14.81640625" style="224" customWidth="1"/>
    <col min="12037" max="12037" width="9.1796875" style="224"/>
    <col min="12038" max="12038" width="3.453125" style="224" customWidth="1"/>
    <col min="12039" max="12040" width="9.1796875" style="224"/>
    <col min="12041" max="12041" width="10.81640625" style="224" customWidth="1"/>
    <col min="12042" max="12288" width="9.1796875" style="224"/>
    <col min="12289" max="12289" width="6.54296875" style="224" customWidth="1"/>
    <col min="12290" max="12290" width="9.1796875" style="224"/>
    <col min="12291" max="12291" width="17.7265625" style="224" customWidth="1"/>
    <col min="12292" max="12292" width="14.81640625" style="224" customWidth="1"/>
    <col min="12293" max="12293" width="9.1796875" style="224"/>
    <col min="12294" max="12294" width="3.453125" style="224" customWidth="1"/>
    <col min="12295" max="12296" width="9.1796875" style="224"/>
    <col min="12297" max="12297" width="10.81640625" style="224" customWidth="1"/>
    <col min="12298" max="12544" width="9.1796875" style="224"/>
    <col min="12545" max="12545" width="6.54296875" style="224" customWidth="1"/>
    <col min="12546" max="12546" width="9.1796875" style="224"/>
    <col min="12547" max="12547" width="17.7265625" style="224" customWidth="1"/>
    <col min="12548" max="12548" width="14.81640625" style="224" customWidth="1"/>
    <col min="12549" max="12549" width="9.1796875" style="224"/>
    <col min="12550" max="12550" width="3.453125" style="224" customWidth="1"/>
    <col min="12551" max="12552" width="9.1796875" style="224"/>
    <col min="12553" max="12553" width="10.81640625" style="224" customWidth="1"/>
    <col min="12554" max="12800" width="9.1796875" style="224"/>
    <col min="12801" max="12801" width="6.54296875" style="224" customWidth="1"/>
    <col min="12802" max="12802" width="9.1796875" style="224"/>
    <col min="12803" max="12803" width="17.7265625" style="224" customWidth="1"/>
    <col min="12804" max="12804" width="14.81640625" style="224" customWidth="1"/>
    <col min="12805" max="12805" width="9.1796875" style="224"/>
    <col min="12806" max="12806" width="3.453125" style="224" customWidth="1"/>
    <col min="12807" max="12808" width="9.1796875" style="224"/>
    <col min="12809" max="12809" width="10.81640625" style="224" customWidth="1"/>
    <col min="12810" max="13056" width="9.1796875" style="224"/>
    <col min="13057" max="13057" width="6.54296875" style="224" customWidth="1"/>
    <col min="13058" max="13058" width="9.1796875" style="224"/>
    <col min="13059" max="13059" width="17.7265625" style="224" customWidth="1"/>
    <col min="13060" max="13060" width="14.81640625" style="224" customWidth="1"/>
    <col min="13061" max="13061" width="9.1796875" style="224"/>
    <col min="13062" max="13062" width="3.453125" style="224" customWidth="1"/>
    <col min="13063" max="13064" width="9.1796875" style="224"/>
    <col min="13065" max="13065" width="10.81640625" style="224" customWidth="1"/>
    <col min="13066" max="13312" width="9.1796875" style="224"/>
    <col min="13313" max="13313" width="6.54296875" style="224" customWidth="1"/>
    <col min="13314" max="13314" width="9.1796875" style="224"/>
    <col min="13315" max="13315" width="17.7265625" style="224" customWidth="1"/>
    <col min="13316" max="13316" width="14.81640625" style="224" customWidth="1"/>
    <col min="13317" max="13317" width="9.1796875" style="224"/>
    <col min="13318" max="13318" width="3.453125" style="224" customWidth="1"/>
    <col min="13319" max="13320" width="9.1796875" style="224"/>
    <col min="13321" max="13321" width="10.81640625" style="224" customWidth="1"/>
    <col min="13322" max="13568" width="9.1796875" style="224"/>
    <col min="13569" max="13569" width="6.54296875" style="224" customWidth="1"/>
    <col min="13570" max="13570" width="9.1796875" style="224"/>
    <col min="13571" max="13571" width="17.7265625" style="224" customWidth="1"/>
    <col min="13572" max="13572" width="14.81640625" style="224" customWidth="1"/>
    <col min="13573" max="13573" width="9.1796875" style="224"/>
    <col min="13574" max="13574" width="3.453125" style="224" customWidth="1"/>
    <col min="13575" max="13576" width="9.1796875" style="224"/>
    <col min="13577" max="13577" width="10.81640625" style="224" customWidth="1"/>
    <col min="13578" max="13824" width="9.1796875" style="224"/>
    <col min="13825" max="13825" width="6.54296875" style="224" customWidth="1"/>
    <col min="13826" max="13826" width="9.1796875" style="224"/>
    <col min="13827" max="13827" width="17.7265625" style="224" customWidth="1"/>
    <col min="13828" max="13828" width="14.81640625" style="224" customWidth="1"/>
    <col min="13829" max="13829" width="9.1796875" style="224"/>
    <col min="13830" max="13830" width="3.453125" style="224" customWidth="1"/>
    <col min="13831" max="13832" width="9.1796875" style="224"/>
    <col min="13833" max="13833" width="10.81640625" style="224" customWidth="1"/>
    <col min="13834" max="14080" width="9.1796875" style="224"/>
    <col min="14081" max="14081" width="6.54296875" style="224" customWidth="1"/>
    <col min="14082" max="14082" width="9.1796875" style="224"/>
    <col min="14083" max="14083" width="17.7265625" style="224" customWidth="1"/>
    <col min="14084" max="14084" width="14.81640625" style="224" customWidth="1"/>
    <col min="14085" max="14085" width="9.1796875" style="224"/>
    <col min="14086" max="14086" width="3.453125" style="224" customWidth="1"/>
    <col min="14087" max="14088" width="9.1796875" style="224"/>
    <col min="14089" max="14089" width="10.81640625" style="224" customWidth="1"/>
    <col min="14090" max="14336" width="9.1796875" style="224"/>
    <col min="14337" max="14337" width="6.54296875" style="224" customWidth="1"/>
    <col min="14338" max="14338" width="9.1796875" style="224"/>
    <col min="14339" max="14339" width="17.7265625" style="224" customWidth="1"/>
    <col min="14340" max="14340" width="14.81640625" style="224" customWidth="1"/>
    <col min="14341" max="14341" width="9.1796875" style="224"/>
    <col min="14342" max="14342" width="3.453125" style="224" customWidth="1"/>
    <col min="14343" max="14344" width="9.1796875" style="224"/>
    <col min="14345" max="14345" width="10.81640625" style="224" customWidth="1"/>
    <col min="14346" max="14592" width="9.1796875" style="224"/>
    <col min="14593" max="14593" width="6.54296875" style="224" customWidth="1"/>
    <col min="14594" max="14594" width="9.1796875" style="224"/>
    <col min="14595" max="14595" width="17.7265625" style="224" customWidth="1"/>
    <col min="14596" max="14596" width="14.81640625" style="224" customWidth="1"/>
    <col min="14597" max="14597" width="9.1796875" style="224"/>
    <col min="14598" max="14598" width="3.453125" style="224" customWidth="1"/>
    <col min="14599" max="14600" width="9.1796875" style="224"/>
    <col min="14601" max="14601" width="10.81640625" style="224" customWidth="1"/>
    <col min="14602" max="14848" width="9.1796875" style="224"/>
    <col min="14849" max="14849" width="6.54296875" style="224" customWidth="1"/>
    <col min="14850" max="14850" width="9.1796875" style="224"/>
    <col min="14851" max="14851" width="17.7265625" style="224" customWidth="1"/>
    <col min="14852" max="14852" width="14.81640625" style="224" customWidth="1"/>
    <col min="14853" max="14853" width="9.1796875" style="224"/>
    <col min="14854" max="14854" width="3.453125" style="224" customWidth="1"/>
    <col min="14855" max="14856" width="9.1796875" style="224"/>
    <col min="14857" max="14857" width="10.81640625" style="224" customWidth="1"/>
    <col min="14858" max="15104" width="9.1796875" style="224"/>
    <col min="15105" max="15105" width="6.54296875" style="224" customWidth="1"/>
    <col min="15106" max="15106" width="9.1796875" style="224"/>
    <col min="15107" max="15107" width="17.7265625" style="224" customWidth="1"/>
    <col min="15108" max="15108" width="14.81640625" style="224" customWidth="1"/>
    <col min="15109" max="15109" width="9.1796875" style="224"/>
    <col min="15110" max="15110" width="3.453125" style="224" customWidth="1"/>
    <col min="15111" max="15112" width="9.1796875" style="224"/>
    <col min="15113" max="15113" width="10.81640625" style="224" customWidth="1"/>
    <col min="15114" max="15360" width="9.1796875" style="224"/>
    <col min="15361" max="15361" width="6.54296875" style="224" customWidth="1"/>
    <col min="15362" max="15362" width="9.1796875" style="224"/>
    <col min="15363" max="15363" width="17.7265625" style="224" customWidth="1"/>
    <col min="15364" max="15364" width="14.81640625" style="224" customWidth="1"/>
    <col min="15365" max="15365" width="9.1796875" style="224"/>
    <col min="15366" max="15366" width="3.453125" style="224" customWidth="1"/>
    <col min="15367" max="15368" width="9.1796875" style="224"/>
    <col min="15369" max="15369" width="10.81640625" style="224" customWidth="1"/>
    <col min="15370" max="15616" width="9.1796875" style="224"/>
    <col min="15617" max="15617" width="6.54296875" style="224" customWidth="1"/>
    <col min="15618" max="15618" width="9.1796875" style="224"/>
    <col min="15619" max="15619" width="17.7265625" style="224" customWidth="1"/>
    <col min="15620" max="15620" width="14.81640625" style="224" customWidth="1"/>
    <col min="15621" max="15621" width="9.1796875" style="224"/>
    <col min="15622" max="15622" width="3.453125" style="224" customWidth="1"/>
    <col min="15623" max="15624" width="9.1796875" style="224"/>
    <col min="15625" max="15625" width="10.81640625" style="224" customWidth="1"/>
    <col min="15626" max="15872" width="9.1796875" style="224"/>
    <col min="15873" max="15873" width="6.54296875" style="224" customWidth="1"/>
    <col min="15874" max="15874" width="9.1796875" style="224"/>
    <col min="15875" max="15875" width="17.7265625" style="224" customWidth="1"/>
    <col min="15876" max="15876" width="14.81640625" style="224" customWidth="1"/>
    <col min="15877" max="15877" width="9.1796875" style="224"/>
    <col min="15878" max="15878" width="3.453125" style="224" customWidth="1"/>
    <col min="15879" max="15880" width="9.1796875" style="224"/>
    <col min="15881" max="15881" width="10.81640625" style="224" customWidth="1"/>
    <col min="15882" max="16128" width="9.1796875" style="224"/>
    <col min="16129" max="16129" width="6.54296875" style="224" customWidth="1"/>
    <col min="16130" max="16130" width="9.1796875" style="224"/>
    <col min="16131" max="16131" width="17.7265625" style="224" customWidth="1"/>
    <col min="16132" max="16132" width="14.81640625" style="224" customWidth="1"/>
    <col min="16133" max="16133" width="9.1796875" style="224"/>
    <col min="16134" max="16134" width="3.453125" style="224" customWidth="1"/>
    <col min="16135" max="16136" width="9.1796875" style="224"/>
    <col min="16137" max="16137" width="10.81640625" style="224" customWidth="1"/>
    <col min="16138" max="16384" width="9.1796875" style="224"/>
  </cols>
  <sheetData>
    <row r="1" spans="1:9" ht="51" customHeight="1" x14ac:dyDescent="0.3"/>
    <row r="2" spans="1:9" ht="7.5" customHeight="1" x14ac:dyDescent="0.3"/>
    <row r="3" spans="1:9" ht="22.5" customHeight="1" x14ac:dyDescent="0.3">
      <c r="A3" s="601" t="s">
        <v>387</v>
      </c>
      <c r="B3" s="601"/>
      <c r="C3" s="601"/>
      <c r="D3" s="601"/>
      <c r="E3" s="601"/>
      <c r="F3" s="601"/>
      <c r="G3" s="601"/>
      <c r="H3" s="601"/>
      <c r="I3" s="601"/>
    </row>
    <row r="4" spans="1:9" ht="24.75" customHeight="1" x14ac:dyDescent="0.3">
      <c r="A4" s="612" t="s">
        <v>388</v>
      </c>
      <c r="B4" s="612"/>
      <c r="C4" s="612"/>
      <c r="D4" s="612"/>
      <c r="E4" s="612"/>
      <c r="F4" s="612"/>
      <c r="G4" s="612"/>
      <c r="H4" s="612"/>
      <c r="I4" s="612"/>
    </row>
    <row r="5" spans="1:9" x14ac:dyDescent="0.3">
      <c r="A5" s="474"/>
    </row>
    <row r="6" spans="1:9" s="226" customFormat="1" x14ac:dyDescent="0.25">
      <c r="A6" s="226" t="s">
        <v>83</v>
      </c>
      <c r="B6" s="613">
        <f ca="1">TODAY()</f>
        <v>46195</v>
      </c>
      <c r="C6" s="614"/>
    </row>
    <row r="7" spans="1:9" s="226" customFormat="1" ht="24" customHeight="1" x14ac:dyDescent="0.25">
      <c r="A7" s="226" t="s">
        <v>389</v>
      </c>
      <c r="B7" s="615"/>
      <c r="C7" s="615"/>
      <c r="D7" s="615"/>
      <c r="E7" s="615"/>
      <c r="F7" s="615"/>
      <c r="G7" s="615"/>
      <c r="H7" s="282" t="s">
        <v>528</v>
      </c>
      <c r="I7" s="282"/>
    </row>
    <row r="8" spans="1:9" s="226" customFormat="1" ht="24" customHeight="1" x14ac:dyDescent="0.25">
      <c r="B8" s="617" t="str">
        <f>IF(Application!$A$10&gt;" ",Application!$A$10," ")</f>
        <v xml:space="preserve"> </v>
      </c>
      <c r="C8" s="617"/>
      <c r="D8" s="475" t="s">
        <v>120</v>
      </c>
      <c r="E8" s="617" t="str">
        <f>IF(Application!$A$11&gt;" ",Application!$A$11," ")</f>
        <v xml:space="preserve"> </v>
      </c>
      <c r="F8" s="617"/>
      <c r="G8" s="617"/>
      <c r="H8" s="617"/>
      <c r="I8" s="476" t="s">
        <v>529</v>
      </c>
    </row>
    <row r="9" spans="1:9" s="226" customFormat="1" ht="24" customHeight="1" x14ac:dyDescent="0.3">
      <c r="A9" s="225" t="s">
        <v>692</v>
      </c>
      <c r="B9" s="473"/>
      <c r="C9" s="473"/>
      <c r="D9" s="477"/>
      <c r="E9" s="477"/>
      <c r="F9" s="477"/>
      <c r="G9" s="477"/>
      <c r="H9" s="477"/>
      <c r="I9" s="477"/>
    </row>
    <row r="10" spans="1:9" s="226" customFormat="1" ht="18.75" customHeight="1" x14ac:dyDescent="0.25">
      <c r="A10" s="611" t="str">
        <f>IF(Application!$C$25&gt;" ",Application!$C$25," ")</f>
        <v xml:space="preserve"> </v>
      </c>
      <c r="B10" s="611"/>
      <c r="C10" s="611"/>
      <c r="D10" s="611"/>
      <c r="E10" s="611"/>
      <c r="F10" s="611"/>
      <c r="G10" s="611"/>
      <c r="H10" s="611"/>
      <c r="I10" s="611"/>
    </row>
    <row r="11" spans="1:9" s="226" customFormat="1" ht="31.5" customHeight="1" x14ac:dyDescent="0.25">
      <c r="A11" s="616" t="s">
        <v>811</v>
      </c>
      <c r="B11" s="616"/>
      <c r="C11" s="616"/>
      <c r="D11" s="616"/>
      <c r="E11" s="616"/>
      <c r="F11" s="616"/>
      <c r="G11" s="616"/>
      <c r="H11" s="616"/>
      <c r="I11" s="616"/>
    </row>
    <row r="12" spans="1:9" s="226" customFormat="1" ht="10.5" customHeight="1" x14ac:dyDescent="0.25">
      <c r="B12" s="473"/>
      <c r="C12" s="473"/>
      <c r="D12" s="473"/>
      <c r="E12" s="619"/>
      <c r="F12" s="619"/>
      <c r="G12" s="619"/>
      <c r="H12" s="619"/>
      <c r="I12" s="619"/>
    </row>
    <row r="13" spans="1:9" s="226" customFormat="1" ht="18.649999999999999" customHeight="1" x14ac:dyDescent="0.25">
      <c r="A13" s="610" t="str">
        <f>IF(Application!$A$10&gt;" ",Application!$A$10," ")</f>
        <v xml:space="preserve"> </v>
      </c>
      <c r="B13" s="610"/>
      <c r="C13" s="610"/>
      <c r="D13" s="478" t="s">
        <v>690</v>
      </c>
      <c r="E13" s="610" t="str">
        <f>IF(Application!$A$11&gt;" ",Application!$A$11," ")</f>
        <v xml:space="preserve"> </v>
      </c>
      <c r="F13" s="610"/>
      <c r="G13" s="610"/>
      <c r="H13" s="610"/>
      <c r="I13" s="610"/>
    </row>
    <row r="14" spans="1:9" s="226" customFormat="1" ht="29.5" customHeight="1" x14ac:dyDescent="0.25">
      <c r="A14" s="616" t="s">
        <v>689</v>
      </c>
      <c r="B14" s="616"/>
      <c r="C14" s="616"/>
      <c r="D14" s="616"/>
      <c r="E14" s="616"/>
      <c r="F14" s="616"/>
      <c r="G14" s="616"/>
      <c r="H14" s="616"/>
      <c r="I14" s="616"/>
    </row>
    <row r="15" spans="1:9" s="226" customFormat="1" ht="14.5" customHeight="1" x14ac:dyDescent="0.25">
      <c r="A15" s="473"/>
      <c r="B15" s="473"/>
      <c r="C15" s="473"/>
      <c r="D15" s="473"/>
      <c r="E15" s="473"/>
      <c r="F15" s="473"/>
      <c r="G15" s="473"/>
      <c r="H15" s="473"/>
      <c r="I15" s="473"/>
    </row>
    <row r="16" spans="1:9" s="226" customFormat="1" ht="17.149999999999999" customHeight="1" x14ac:dyDescent="0.25">
      <c r="A16" s="616" t="s">
        <v>693</v>
      </c>
      <c r="B16" s="616"/>
      <c r="C16" s="616"/>
      <c r="D16" s="618" t="str">
        <f>IF(Application!$C$27&gt;0,Application!$C$27," ")</f>
        <v xml:space="preserve"> </v>
      </c>
      <c r="E16" s="618"/>
      <c r="F16" s="618"/>
      <c r="G16" s="618"/>
      <c r="H16" s="618"/>
      <c r="I16" s="618"/>
    </row>
    <row r="17" spans="1:9" s="226" customFormat="1" ht="17.149999999999999" customHeight="1" x14ac:dyDescent="0.25">
      <c r="A17" s="616" t="s">
        <v>691</v>
      </c>
      <c r="B17" s="616"/>
      <c r="C17" s="616"/>
      <c r="D17" s="616"/>
      <c r="E17" s="616"/>
      <c r="F17" s="616"/>
      <c r="G17" s="616"/>
      <c r="H17" s="616"/>
      <c r="I17" s="616"/>
    </row>
    <row r="18" spans="1:9" s="226" customFormat="1" ht="15" customHeight="1" x14ac:dyDescent="0.25">
      <c r="A18" s="616" t="s">
        <v>493</v>
      </c>
      <c r="B18" s="616"/>
      <c r="C18" s="616"/>
      <c r="D18" s="616"/>
      <c r="E18" s="616"/>
      <c r="F18" s="616"/>
      <c r="G18" s="616"/>
      <c r="H18" s="616"/>
      <c r="I18" s="616"/>
    </row>
    <row r="19" spans="1:9" s="226" customFormat="1" ht="91.5" customHeight="1" x14ac:dyDescent="0.25">
      <c r="A19" s="616" t="s">
        <v>597</v>
      </c>
      <c r="B19" s="616"/>
      <c r="C19" s="616"/>
      <c r="D19" s="616"/>
      <c r="E19" s="616"/>
      <c r="F19" s="616"/>
      <c r="G19" s="616"/>
      <c r="H19" s="616"/>
      <c r="I19" s="616"/>
    </row>
    <row r="20" spans="1:9" s="225" customFormat="1" x14ac:dyDescent="0.3"/>
    <row r="21" spans="1:9" s="225" customFormat="1" x14ac:dyDescent="0.3"/>
    <row r="22" spans="1:9" s="225" customFormat="1" ht="27.75" customHeight="1" x14ac:dyDescent="0.3">
      <c r="A22" s="620" t="s">
        <v>390</v>
      </c>
      <c r="B22" s="620"/>
      <c r="C22" s="620"/>
      <c r="D22" s="620"/>
      <c r="E22" s="620"/>
      <c r="F22" s="620"/>
      <c r="G22" s="620"/>
      <c r="H22" s="620"/>
      <c r="I22" s="620"/>
    </row>
    <row r="23" spans="1:9" s="225" customFormat="1" x14ac:dyDescent="0.3"/>
    <row r="24" spans="1:9" s="225" customFormat="1" x14ac:dyDescent="0.3">
      <c r="A24" s="608" t="s">
        <v>391</v>
      </c>
      <c r="B24" s="608"/>
      <c r="C24" s="356"/>
      <c r="E24" s="608"/>
      <c r="F24" s="608"/>
      <c r="G24" s="608"/>
      <c r="H24" s="608"/>
      <c r="I24" s="608"/>
    </row>
    <row r="25" spans="1:9" s="225" customFormat="1" x14ac:dyDescent="0.3">
      <c r="A25" s="224" t="s">
        <v>694</v>
      </c>
      <c r="B25" s="224"/>
      <c r="C25" s="233" t="s">
        <v>83</v>
      </c>
      <c r="D25" s="224"/>
      <c r="E25" s="224" t="s">
        <v>536</v>
      </c>
      <c r="F25" s="224"/>
      <c r="G25" s="224"/>
      <c r="I25" s="224" t="s">
        <v>83</v>
      </c>
    </row>
    <row r="26" spans="1:9" s="225" customFormat="1" x14ac:dyDescent="0.3"/>
    <row r="27" spans="1:9" s="225" customFormat="1" x14ac:dyDescent="0.3"/>
    <row r="28" spans="1:9" s="225" customFormat="1" x14ac:dyDescent="0.3">
      <c r="A28" s="608"/>
      <c r="B28" s="608"/>
      <c r="C28" s="356"/>
      <c r="E28" s="608"/>
      <c r="F28" s="608"/>
      <c r="G28" s="608"/>
      <c r="H28" s="608"/>
      <c r="I28" s="608"/>
    </row>
    <row r="29" spans="1:9" s="225" customFormat="1" x14ac:dyDescent="0.3">
      <c r="A29" s="225" t="s">
        <v>695</v>
      </c>
      <c r="C29" s="233" t="s">
        <v>83</v>
      </c>
      <c r="E29" s="225" t="s">
        <v>392</v>
      </c>
      <c r="I29" s="225" t="s">
        <v>83</v>
      </c>
    </row>
    <row r="30" spans="1:9" s="225" customFormat="1" x14ac:dyDescent="0.3"/>
    <row r="33" s="224" customFormat="1" ht="26.25" customHeight="1" x14ac:dyDescent="0.3"/>
  </sheetData>
  <sheetProtection algorithmName="SHA-512" hashValue="6/2Zp6xLRt9WRMzJnPOC+90FsZ9IrYooYP87K6OUlqoSA6kBJxgu43S4IDQyl9Z5T2oOfSTN4y2+dZqaUrzEuw==" saltValue="cB32cyc2Xj8kVs3m/mB4EA==" spinCount="100000" sheet="1" objects="1" scenarios="1" selectLockedCells="1"/>
  <mergeCells count="24">
    <mergeCell ref="A28:B28"/>
    <mergeCell ref="A24:B24"/>
    <mergeCell ref="E8:H8"/>
    <mergeCell ref="H24:I24"/>
    <mergeCell ref="H28:I28"/>
    <mergeCell ref="E24:G24"/>
    <mergeCell ref="E28:G28"/>
    <mergeCell ref="A17:I17"/>
    <mergeCell ref="A16:C16"/>
    <mergeCell ref="D16:I16"/>
    <mergeCell ref="E12:I12"/>
    <mergeCell ref="A14:I14"/>
    <mergeCell ref="A18:I18"/>
    <mergeCell ref="A19:I19"/>
    <mergeCell ref="A22:I22"/>
    <mergeCell ref="A13:C13"/>
    <mergeCell ref="E13:I13"/>
    <mergeCell ref="A10:I10"/>
    <mergeCell ref="A3:I3"/>
    <mergeCell ref="A4:I4"/>
    <mergeCell ref="B6:C6"/>
    <mergeCell ref="B7:G7"/>
    <mergeCell ref="A11:I11"/>
    <mergeCell ref="B8:C8"/>
  </mergeCells>
  <conditionalFormatting sqref="A10">
    <cfRule type="containsBlanks" dxfId="12" priority="4">
      <formula>LEN(TRIM(A10))=0</formula>
    </cfRule>
  </conditionalFormatting>
  <conditionalFormatting sqref="A13">
    <cfRule type="containsBlanks" dxfId="11" priority="3">
      <formula>LEN(TRIM(A13))=0</formula>
    </cfRule>
  </conditionalFormatting>
  <conditionalFormatting sqref="B8">
    <cfRule type="containsBlanks" dxfId="10" priority="6">
      <formula>LEN(TRIM(B8))=0</formula>
    </cfRule>
  </conditionalFormatting>
  <conditionalFormatting sqref="B7:G7">
    <cfRule type="containsBlanks" dxfId="9" priority="7">
      <formula>LEN(TRIM(B7))=0</formula>
    </cfRule>
  </conditionalFormatting>
  <conditionalFormatting sqref="D16">
    <cfRule type="containsBlanks" dxfId="8" priority="1">
      <formula>LEN(TRIM(D16))=0</formula>
    </cfRule>
  </conditionalFormatting>
  <conditionalFormatting sqref="E8">
    <cfRule type="containsBlanks" dxfId="7" priority="5">
      <formula>LEN(TRIM(E8))=0</formula>
    </cfRule>
  </conditionalFormatting>
  <conditionalFormatting sqref="E13">
    <cfRule type="containsBlanks" dxfId="6" priority="2">
      <formula>LEN(TRIM(E13))=0</formula>
    </cfRule>
  </conditionalFormatting>
  <pageMargins left="0.75" right="0.75" top="0.5" bottom="0.5"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O38"/>
  <sheetViews>
    <sheetView workbookViewId="0">
      <selection activeCell="I5" sqref="I5:O5"/>
    </sheetView>
  </sheetViews>
  <sheetFormatPr defaultRowHeight="12" x14ac:dyDescent="0.3"/>
  <cols>
    <col min="1" max="1" width="4" style="224" customWidth="1"/>
    <col min="2" max="2" width="2.7265625" style="224" customWidth="1"/>
    <col min="3" max="3" width="1.81640625" style="224" customWidth="1"/>
    <col min="4" max="4" width="4.26953125" style="224" customWidth="1"/>
    <col min="5" max="5" width="9.1796875" style="224"/>
    <col min="6" max="6" width="3.7265625" style="224" customWidth="1"/>
    <col min="7" max="7" width="9.1796875" style="224"/>
    <col min="8" max="8" width="3.54296875" style="224" customWidth="1"/>
    <col min="9" max="9" width="2.7265625" style="224" customWidth="1"/>
    <col min="10" max="10" width="4.1796875" style="224" customWidth="1"/>
    <col min="11" max="11" width="12.26953125" style="224" customWidth="1"/>
    <col min="12" max="12" width="3.7265625" style="224" customWidth="1"/>
    <col min="13" max="13" width="12.7265625" style="224" customWidth="1"/>
    <col min="14" max="14" width="3.81640625" style="224" customWidth="1"/>
    <col min="15" max="15" width="19.26953125" style="224" customWidth="1"/>
    <col min="16" max="255" width="9.1796875" style="224"/>
    <col min="256" max="256" width="4" style="224" customWidth="1"/>
    <col min="257" max="257" width="2.7265625" style="224" customWidth="1"/>
    <col min="258" max="258" width="1.81640625" style="224" customWidth="1"/>
    <col min="259" max="259" width="4.26953125" style="224" customWidth="1"/>
    <col min="260" max="260" width="9.1796875" style="224"/>
    <col min="261" max="261" width="3.7265625" style="224" customWidth="1"/>
    <col min="262" max="262" width="9.1796875" style="224"/>
    <col min="263" max="263" width="3.54296875" style="224" customWidth="1"/>
    <col min="264" max="264" width="2.7265625" style="224" customWidth="1"/>
    <col min="265" max="265" width="4.1796875" style="224" customWidth="1"/>
    <col min="266" max="266" width="12.26953125" style="224" customWidth="1"/>
    <col min="267" max="267" width="3.7265625" style="224" customWidth="1"/>
    <col min="268" max="268" width="12.7265625" style="224" customWidth="1"/>
    <col min="269" max="269" width="3.81640625" style="224" customWidth="1"/>
    <col min="270" max="270" width="15.26953125" style="224" customWidth="1"/>
    <col min="271" max="511" width="9.1796875" style="224"/>
    <col min="512" max="512" width="4" style="224" customWidth="1"/>
    <col min="513" max="513" width="2.7265625" style="224" customWidth="1"/>
    <col min="514" max="514" width="1.81640625" style="224" customWidth="1"/>
    <col min="515" max="515" width="4.26953125" style="224" customWidth="1"/>
    <col min="516" max="516" width="9.1796875" style="224"/>
    <col min="517" max="517" width="3.7265625" style="224" customWidth="1"/>
    <col min="518" max="518" width="9.1796875" style="224"/>
    <col min="519" max="519" width="3.54296875" style="224" customWidth="1"/>
    <col min="520" max="520" width="2.7265625" style="224" customWidth="1"/>
    <col min="521" max="521" width="4.1796875" style="224" customWidth="1"/>
    <col min="522" max="522" width="12.26953125" style="224" customWidth="1"/>
    <col min="523" max="523" width="3.7265625" style="224" customWidth="1"/>
    <col min="524" max="524" width="12.7265625" style="224" customWidth="1"/>
    <col min="525" max="525" width="3.81640625" style="224" customWidth="1"/>
    <col min="526" max="526" width="15.26953125" style="224" customWidth="1"/>
    <col min="527" max="767" width="9.1796875" style="224"/>
    <col min="768" max="768" width="4" style="224" customWidth="1"/>
    <col min="769" max="769" width="2.7265625" style="224" customWidth="1"/>
    <col min="770" max="770" width="1.81640625" style="224" customWidth="1"/>
    <col min="771" max="771" width="4.26953125" style="224" customWidth="1"/>
    <col min="772" max="772" width="9.1796875" style="224"/>
    <col min="773" max="773" width="3.7265625" style="224" customWidth="1"/>
    <col min="774" max="774" width="9.1796875" style="224"/>
    <col min="775" max="775" width="3.54296875" style="224" customWidth="1"/>
    <col min="776" max="776" width="2.7265625" style="224" customWidth="1"/>
    <col min="777" max="777" width="4.1796875" style="224" customWidth="1"/>
    <col min="778" max="778" width="12.26953125" style="224" customWidth="1"/>
    <col min="779" max="779" width="3.7265625" style="224" customWidth="1"/>
    <col min="780" max="780" width="12.7265625" style="224" customWidth="1"/>
    <col min="781" max="781" width="3.81640625" style="224" customWidth="1"/>
    <col min="782" max="782" width="15.26953125" style="224" customWidth="1"/>
    <col min="783" max="1023" width="9.1796875" style="224"/>
    <col min="1024" max="1024" width="4" style="224" customWidth="1"/>
    <col min="1025" max="1025" width="2.7265625" style="224" customWidth="1"/>
    <col min="1026" max="1026" width="1.81640625" style="224" customWidth="1"/>
    <col min="1027" max="1027" width="4.26953125" style="224" customWidth="1"/>
    <col min="1028" max="1028" width="9.1796875" style="224"/>
    <col min="1029" max="1029" width="3.7265625" style="224" customWidth="1"/>
    <col min="1030" max="1030" width="9.1796875" style="224"/>
    <col min="1031" max="1031" width="3.54296875" style="224" customWidth="1"/>
    <col min="1032" max="1032" width="2.7265625" style="224" customWidth="1"/>
    <col min="1033" max="1033" width="4.1796875" style="224" customWidth="1"/>
    <col min="1034" max="1034" width="12.26953125" style="224" customWidth="1"/>
    <col min="1035" max="1035" width="3.7265625" style="224" customWidth="1"/>
    <col min="1036" max="1036" width="12.7265625" style="224" customWidth="1"/>
    <col min="1037" max="1037" width="3.81640625" style="224" customWidth="1"/>
    <col min="1038" max="1038" width="15.26953125" style="224" customWidth="1"/>
    <col min="1039" max="1279" width="9.1796875" style="224"/>
    <col min="1280" max="1280" width="4" style="224" customWidth="1"/>
    <col min="1281" max="1281" width="2.7265625" style="224" customWidth="1"/>
    <col min="1282" max="1282" width="1.81640625" style="224" customWidth="1"/>
    <col min="1283" max="1283" width="4.26953125" style="224" customWidth="1"/>
    <col min="1284" max="1284" width="9.1796875" style="224"/>
    <col min="1285" max="1285" width="3.7265625" style="224" customWidth="1"/>
    <col min="1286" max="1286" width="9.1796875" style="224"/>
    <col min="1287" max="1287" width="3.54296875" style="224" customWidth="1"/>
    <col min="1288" max="1288" width="2.7265625" style="224" customWidth="1"/>
    <col min="1289" max="1289" width="4.1796875" style="224" customWidth="1"/>
    <col min="1290" max="1290" width="12.26953125" style="224" customWidth="1"/>
    <col min="1291" max="1291" width="3.7265625" style="224" customWidth="1"/>
    <col min="1292" max="1292" width="12.7265625" style="224" customWidth="1"/>
    <col min="1293" max="1293" width="3.81640625" style="224" customWidth="1"/>
    <col min="1294" max="1294" width="15.26953125" style="224" customWidth="1"/>
    <col min="1295" max="1535" width="9.1796875" style="224"/>
    <col min="1536" max="1536" width="4" style="224" customWidth="1"/>
    <col min="1537" max="1537" width="2.7265625" style="224" customWidth="1"/>
    <col min="1538" max="1538" width="1.81640625" style="224" customWidth="1"/>
    <col min="1539" max="1539" width="4.26953125" style="224" customWidth="1"/>
    <col min="1540" max="1540" width="9.1796875" style="224"/>
    <col min="1541" max="1541" width="3.7265625" style="224" customWidth="1"/>
    <col min="1542" max="1542" width="9.1796875" style="224"/>
    <col min="1543" max="1543" width="3.54296875" style="224" customWidth="1"/>
    <col min="1544" max="1544" width="2.7265625" style="224" customWidth="1"/>
    <col min="1545" max="1545" width="4.1796875" style="224" customWidth="1"/>
    <col min="1546" max="1546" width="12.26953125" style="224" customWidth="1"/>
    <col min="1547" max="1547" width="3.7265625" style="224" customWidth="1"/>
    <col min="1548" max="1548" width="12.7265625" style="224" customWidth="1"/>
    <col min="1549" max="1549" width="3.81640625" style="224" customWidth="1"/>
    <col min="1550" max="1550" width="15.26953125" style="224" customWidth="1"/>
    <col min="1551" max="1791" width="9.1796875" style="224"/>
    <col min="1792" max="1792" width="4" style="224" customWidth="1"/>
    <col min="1793" max="1793" width="2.7265625" style="224" customWidth="1"/>
    <col min="1794" max="1794" width="1.81640625" style="224" customWidth="1"/>
    <col min="1795" max="1795" width="4.26953125" style="224" customWidth="1"/>
    <col min="1796" max="1796" width="9.1796875" style="224"/>
    <col min="1797" max="1797" width="3.7265625" style="224" customWidth="1"/>
    <col min="1798" max="1798" width="9.1796875" style="224"/>
    <col min="1799" max="1799" width="3.54296875" style="224" customWidth="1"/>
    <col min="1800" max="1800" width="2.7265625" style="224" customWidth="1"/>
    <col min="1801" max="1801" width="4.1796875" style="224" customWidth="1"/>
    <col min="1802" max="1802" width="12.26953125" style="224" customWidth="1"/>
    <col min="1803" max="1803" width="3.7265625" style="224" customWidth="1"/>
    <col min="1804" max="1804" width="12.7265625" style="224" customWidth="1"/>
    <col min="1805" max="1805" width="3.81640625" style="224" customWidth="1"/>
    <col min="1806" max="1806" width="15.26953125" style="224" customWidth="1"/>
    <col min="1807" max="2047" width="9.1796875" style="224"/>
    <col min="2048" max="2048" width="4" style="224" customWidth="1"/>
    <col min="2049" max="2049" width="2.7265625" style="224" customWidth="1"/>
    <col min="2050" max="2050" width="1.81640625" style="224" customWidth="1"/>
    <col min="2051" max="2051" width="4.26953125" style="224" customWidth="1"/>
    <col min="2052" max="2052" width="9.1796875" style="224"/>
    <col min="2053" max="2053" width="3.7265625" style="224" customWidth="1"/>
    <col min="2054" max="2054" width="9.1796875" style="224"/>
    <col min="2055" max="2055" width="3.54296875" style="224" customWidth="1"/>
    <col min="2056" max="2056" width="2.7265625" style="224" customWidth="1"/>
    <col min="2057" max="2057" width="4.1796875" style="224" customWidth="1"/>
    <col min="2058" max="2058" width="12.26953125" style="224" customWidth="1"/>
    <col min="2059" max="2059" width="3.7265625" style="224" customWidth="1"/>
    <col min="2060" max="2060" width="12.7265625" style="224" customWidth="1"/>
    <col min="2061" max="2061" width="3.81640625" style="224" customWidth="1"/>
    <col min="2062" max="2062" width="15.26953125" style="224" customWidth="1"/>
    <col min="2063" max="2303" width="9.1796875" style="224"/>
    <col min="2304" max="2304" width="4" style="224" customWidth="1"/>
    <col min="2305" max="2305" width="2.7265625" style="224" customWidth="1"/>
    <col min="2306" max="2306" width="1.81640625" style="224" customWidth="1"/>
    <col min="2307" max="2307" width="4.26953125" style="224" customWidth="1"/>
    <col min="2308" max="2308" width="9.1796875" style="224"/>
    <col min="2309" max="2309" width="3.7265625" style="224" customWidth="1"/>
    <col min="2310" max="2310" width="9.1796875" style="224"/>
    <col min="2311" max="2311" width="3.54296875" style="224" customWidth="1"/>
    <col min="2312" max="2312" width="2.7265625" style="224" customWidth="1"/>
    <col min="2313" max="2313" width="4.1796875" style="224" customWidth="1"/>
    <col min="2314" max="2314" width="12.26953125" style="224" customWidth="1"/>
    <col min="2315" max="2315" width="3.7265625" style="224" customWidth="1"/>
    <col min="2316" max="2316" width="12.7265625" style="224" customWidth="1"/>
    <col min="2317" max="2317" width="3.81640625" style="224" customWidth="1"/>
    <col min="2318" max="2318" width="15.26953125" style="224" customWidth="1"/>
    <col min="2319" max="2559" width="9.1796875" style="224"/>
    <col min="2560" max="2560" width="4" style="224" customWidth="1"/>
    <col min="2561" max="2561" width="2.7265625" style="224" customWidth="1"/>
    <col min="2562" max="2562" width="1.81640625" style="224" customWidth="1"/>
    <col min="2563" max="2563" width="4.26953125" style="224" customWidth="1"/>
    <col min="2564" max="2564" width="9.1796875" style="224"/>
    <col min="2565" max="2565" width="3.7265625" style="224" customWidth="1"/>
    <col min="2566" max="2566" width="9.1796875" style="224"/>
    <col min="2567" max="2567" width="3.54296875" style="224" customWidth="1"/>
    <col min="2568" max="2568" width="2.7265625" style="224" customWidth="1"/>
    <col min="2569" max="2569" width="4.1796875" style="224" customWidth="1"/>
    <col min="2570" max="2570" width="12.26953125" style="224" customWidth="1"/>
    <col min="2571" max="2571" width="3.7265625" style="224" customWidth="1"/>
    <col min="2572" max="2572" width="12.7265625" style="224" customWidth="1"/>
    <col min="2573" max="2573" width="3.81640625" style="224" customWidth="1"/>
    <col min="2574" max="2574" width="15.26953125" style="224" customWidth="1"/>
    <col min="2575" max="2815" width="9.1796875" style="224"/>
    <col min="2816" max="2816" width="4" style="224" customWidth="1"/>
    <col min="2817" max="2817" width="2.7265625" style="224" customWidth="1"/>
    <col min="2818" max="2818" width="1.81640625" style="224" customWidth="1"/>
    <col min="2819" max="2819" width="4.26953125" style="224" customWidth="1"/>
    <col min="2820" max="2820" width="9.1796875" style="224"/>
    <col min="2821" max="2821" width="3.7265625" style="224" customWidth="1"/>
    <col min="2822" max="2822" width="9.1796875" style="224"/>
    <col min="2823" max="2823" width="3.54296875" style="224" customWidth="1"/>
    <col min="2824" max="2824" width="2.7265625" style="224" customWidth="1"/>
    <col min="2825" max="2825" width="4.1796875" style="224" customWidth="1"/>
    <col min="2826" max="2826" width="12.26953125" style="224" customWidth="1"/>
    <col min="2827" max="2827" width="3.7265625" style="224" customWidth="1"/>
    <col min="2828" max="2828" width="12.7265625" style="224" customWidth="1"/>
    <col min="2829" max="2829" width="3.81640625" style="224" customWidth="1"/>
    <col min="2830" max="2830" width="15.26953125" style="224" customWidth="1"/>
    <col min="2831" max="3071" width="9.1796875" style="224"/>
    <col min="3072" max="3072" width="4" style="224" customWidth="1"/>
    <col min="3073" max="3073" width="2.7265625" style="224" customWidth="1"/>
    <col min="3074" max="3074" width="1.81640625" style="224" customWidth="1"/>
    <col min="3075" max="3075" width="4.26953125" style="224" customWidth="1"/>
    <col min="3076" max="3076" width="9.1796875" style="224"/>
    <col min="3077" max="3077" width="3.7265625" style="224" customWidth="1"/>
    <col min="3078" max="3078" width="9.1796875" style="224"/>
    <col min="3079" max="3079" width="3.54296875" style="224" customWidth="1"/>
    <col min="3080" max="3080" width="2.7265625" style="224" customWidth="1"/>
    <col min="3081" max="3081" width="4.1796875" style="224" customWidth="1"/>
    <col min="3082" max="3082" width="12.26953125" style="224" customWidth="1"/>
    <col min="3083" max="3083" width="3.7265625" style="224" customWidth="1"/>
    <col min="3084" max="3084" width="12.7265625" style="224" customWidth="1"/>
    <col min="3085" max="3085" width="3.81640625" style="224" customWidth="1"/>
    <col min="3086" max="3086" width="15.26953125" style="224" customWidth="1"/>
    <col min="3087" max="3327" width="9.1796875" style="224"/>
    <col min="3328" max="3328" width="4" style="224" customWidth="1"/>
    <col min="3329" max="3329" width="2.7265625" style="224" customWidth="1"/>
    <col min="3330" max="3330" width="1.81640625" style="224" customWidth="1"/>
    <col min="3331" max="3331" width="4.26953125" style="224" customWidth="1"/>
    <col min="3332" max="3332" width="9.1796875" style="224"/>
    <col min="3333" max="3333" width="3.7265625" style="224" customWidth="1"/>
    <col min="3334" max="3334" width="9.1796875" style="224"/>
    <col min="3335" max="3335" width="3.54296875" style="224" customWidth="1"/>
    <col min="3336" max="3336" width="2.7265625" style="224" customWidth="1"/>
    <col min="3337" max="3337" width="4.1796875" style="224" customWidth="1"/>
    <col min="3338" max="3338" width="12.26953125" style="224" customWidth="1"/>
    <col min="3339" max="3339" width="3.7265625" style="224" customWidth="1"/>
    <col min="3340" max="3340" width="12.7265625" style="224" customWidth="1"/>
    <col min="3341" max="3341" width="3.81640625" style="224" customWidth="1"/>
    <col min="3342" max="3342" width="15.26953125" style="224" customWidth="1"/>
    <col min="3343" max="3583" width="9.1796875" style="224"/>
    <col min="3584" max="3584" width="4" style="224" customWidth="1"/>
    <col min="3585" max="3585" width="2.7265625" style="224" customWidth="1"/>
    <col min="3586" max="3586" width="1.81640625" style="224" customWidth="1"/>
    <col min="3587" max="3587" width="4.26953125" style="224" customWidth="1"/>
    <col min="3588" max="3588" width="9.1796875" style="224"/>
    <col min="3589" max="3589" width="3.7265625" style="224" customWidth="1"/>
    <col min="3590" max="3590" width="9.1796875" style="224"/>
    <col min="3591" max="3591" width="3.54296875" style="224" customWidth="1"/>
    <col min="3592" max="3592" width="2.7265625" style="224" customWidth="1"/>
    <col min="3593" max="3593" width="4.1796875" style="224" customWidth="1"/>
    <col min="3594" max="3594" width="12.26953125" style="224" customWidth="1"/>
    <col min="3595" max="3595" width="3.7265625" style="224" customWidth="1"/>
    <col min="3596" max="3596" width="12.7265625" style="224" customWidth="1"/>
    <col min="3597" max="3597" width="3.81640625" style="224" customWidth="1"/>
    <col min="3598" max="3598" width="15.26953125" style="224" customWidth="1"/>
    <col min="3599" max="3839" width="9.1796875" style="224"/>
    <col min="3840" max="3840" width="4" style="224" customWidth="1"/>
    <col min="3841" max="3841" width="2.7265625" style="224" customWidth="1"/>
    <col min="3842" max="3842" width="1.81640625" style="224" customWidth="1"/>
    <col min="3843" max="3843" width="4.26953125" style="224" customWidth="1"/>
    <col min="3844" max="3844" width="9.1796875" style="224"/>
    <col min="3845" max="3845" width="3.7265625" style="224" customWidth="1"/>
    <col min="3846" max="3846" width="9.1796875" style="224"/>
    <col min="3847" max="3847" width="3.54296875" style="224" customWidth="1"/>
    <col min="3848" max="3848" width="2.7265625" style="224" customWidth="1"/>
    <col min="3849" max="3849" width="4.1796875" style="224" customWidth="1"/>
    <col min="3850" max="3850" width="12.26953125" style="224" customWidth="1"/>
    <col min="3851" max="3851" width="3.7265625" style="224" customWidth="1"/>
    <col min="3852" max="3852" width="12.7265625" style="224" customWidth="1"/>
    <col min="3853" max="3853" width="3.81640625" style="224" customWidth="1"/>
    <col min="3854" max="3854" width="15.26953125" style="224" customWidth="1"/>
    <col min="3855" max="4095" width="9.1796875" style="224"/>
    <col min="4096" max="4096" width="4" style="224" customWidth="1"/>
    <col min="4097" max="4097" width="2.7265625" style="224" customWidth="1"/>
    <col min="4098" max="4098" width="1.81640625" style="224" customWidth="1"/>
    <col min="4099" max="4099" width="4.26953125" style="224" customWidth="1"/>
    <col min="4100" max="4100" width="9.1796875" style="224"/>
    <col min="4101" max="4101" width="3.7265625" style="224" customWidth="1"/>
    <col min="4102" max="4102" width="9.1796875" style="224"/>
    <col min="4103" max="4103" width="3.54296875" style="224" customWidth="1"/>
    <col min="4104" max="4104" width="2.7265625" style="224" customWidth="1"/>
    <col min="4105" max="4105" width="4.1796875" style="224" customWidth="1"/>
    <col min="4106" max="4106" width="12.26953125" style="224" customWidth="1"/>
    <col min="4107" max="4107" width="3.7265625" style="224" customWidth="1"/>
    <col min="4108" max="4108" width="12.7265625" style="224" customWidth="1"/>
    <col min="4109" max="4109" width="3.81640625" style="224" customWidth="1"/>
    <col min="4110" max="4110" width="15.26953125" style="224" customWidth="1"/>
    <col min="4111" max="4351" width="9.1796875" style="224"/>
    <col min="4352" max="4352" width="4" style="224" customWidth="1"/>
    <col min="4353" max="4353" width="2.7265625" style="224" customWidth="1"/>
    <col min="4354" max="4354" width="1.81640625" style="224" customWidth="1"/>
    <col min="4355" max="4355" width="4.26953125" style="224" customWidth="1"/>
    <col min="4356" max="4356" width="9.1796875" style="224"/>
    <col min="4357" max="4357" width="3.7265625" style="224" customWidth="1"/>
    <col min="4358" max="4358" width="9.1796875" style="224"/>
    <col min="4359" max="4359" width="3.54296875" style="224" customWidth="1"/>
    <col min="4360" max="4360" width="2.7265625" style="224" customWidth="1"/>
    <col min="4361" max="4361" width="4.1796875" style="224" customWidth="1"/>
    <col min="4362" max="4362" width="12.26953125" style="224" customWidth="1"/>
    <col min="4363" max="4363" width="3.7265625" style="224" customWidth="1"/>
    <col min="4364" max="4364" width="12.7265625" style="224" customWidth="1"/>
    <col min="4365" max="4365" width="3.81640625" style="224" customWidth="1"/>
    <col min="4366" max="4366" width="15.26953125" style="224" customWidth="1"/>
    <col min="4367" max="4607" width="9.1796875" style="224"/>
    <col min="4608" max="4608" width="4" style="224" customWidth="1"/>
    <col min="4609" max="4609" width="2.7265625" style="224" customWidth="1"/>
    <col min="4610" max="4610" width="1.81640625" style="224" customWidth="1"/>
    <col min="4611" max="4611" width="4.26953125" style="224" customWidth="1"/>
    <col min="4612" max="4612" width="9.1796875" style="224"/>
    <col min="4613" max="4613" width="3.7265625" style="224" customWidth="1"/>
    <col min="4614" max="4614" width="9.1796875" style="224"/>
    <col min="4615" max="4615" width="3.54296875" style="224" customWidth="1"/>
    <col min="4616" max="4616" width="2.7265625" style="224" customWidth="1"/>
    <col min="4617" max="4617" width="4.1796875" style="224" customWidth="1"/>
    <col min="4618" max="4618" width="12.26953125" style="224" customWidth="1"/>
    <col min="4619" max="4619" width="3.7265625" style="224" customWidth="1"/>
    <col min="4620" max="4620" width="12.7265625" style="224" customWidth="1"/>
    <col min="4621" max="4621" width="3.81640625" style="224" customWidth="1"/>
    <col min="4622" max="4622" width="15.26953125" style="224" customWidth="1"/>
    <col min="4623" max="4863" width="9.1796875" style="224"/>
    <col min="4864" max="4864" width="4" style="224" customWidth="1"/>
    <col min="4865" max="4865" width="2.7265625" style="224" customWidth="1"/>
    <col min="4866" max="4866" width="1.81640625" style="224" customWidth="1"/>
    <col min="4867" max="4867" width="4.26953125" style="224" customWidth="1"/>
    <col min="4868" max="4868" width="9.1796875" style="224"/>
    <col min="4869" max="4869" width="3.7265625" style="224" customWidth="1"/>
    <col min="4870" max="4870" width="9.1796875" style="224"/>
    <col min="4871" max="4871" width="3.54296875" style="224" customWidth="1"/>
    <col min="4872" max="4872" width="2.7265625" style="224" customWidth="1"/>
    <col min="4873" max="4873" width="4.1796875" style="224" customWidth="1"/>
    <col min="4874" max="4874" width="12.26953125" style="224" customWidth="1"/>
    <col min="4875" max="4875" width="3.7265625" style="224" customWidth="1"/>
    <col min="4876" max="4876" width="12.7265625" style="224" customWidth="1"/>
    <col min="4877" max="4877" width="3.81640625" style="224" customWidth="1"/>
    <col min="4878" max="4878" width="15.26953125" style="224" customWidth="1"/>
    <col min="4879" max="5119" width="9.1796875" style="224"/>
    <col min="5120" max="5120" width="4" style="224" customWidth="1"/>
    <col min="5121" max="5121" width="2.7265625" style="224" customWidth="1"/>
    <col min="5122" max="5122" width="1.81640625" style="224" customWidth="1"/>
    <col min="5123" max="5123" width="4.26953125" style="224" customWidth="1"/>
    <col min="5124" max="5124" width="9.1796875" style="224"/>
    <col min="5125" max="5125" width="3.7265625" style="224" customWidth="1"/>
    <col min="5126" max="5126" width="9.1796875" style="224"/>
    <col min="5127" max="5127" width="3.54296875" style="224" customWidth="1"/>
    <col min="5128" max="5128" width="2.7265625" style="224" customWidth="1"/>
    <col min="5129" max="5129" width="4.1796875" style="224" customWidth="1"/>
    <col min="5130" max="5130" width="12.26953125" style="224" customWidth="1"/>
    <col min="5131" max="5131" width="3.7265625" style="224" customWidth="1"/>
    <col min="5132" max="5132" width="12.7265625" style="224" customWidth="1"/>
    <col min="5133" max="5133" width="3.81640625" style="224" customWidth="1"/>
    <col min="5134" max="5134" width="15.26953125" style="224" customWidth="1"/>
    <col min="5135" max="5375" width="9.1796875" style="224"/>
    <col min="5376" max="5376" width="4" style="224" customWidth="1"/>
    <col min="5377" max="5377" width="2.7265625" style="224" customWidth="1"/>
    <col min="5378" max="5378" width="1.81640625" style="224" customWidth="1"/>
    <col min="5379" max="5379" width="4.26953125" style="224" customWidth="1"/>
    <col min="5380" max="5380" width="9.1796875" style="224"/>
    <col min="5381" max="5381" width="3.7265625" style="224" customWidth="1"/>
    <col min="5382" max="5382" width="9.1796875" style="224"/>
    <col min="5383" max="5383" width="3.54296875" style="224" customWidth="1"/>
    <col min="5384" max="5384" width="2.7265625" style="224" customWidth="1"/>
    <col min="5385" max="5385" width="4.1796875" style="224" customWidth="1"/>
    <col min="5386" max="5386" width="12.26953125" style="224" customWidth="1"/>
    <col min="5387" max="5387" width="3.7265625" style="224" customWidth="1"/>
    <col min="5388" max="5388" width="12.7265625" style="224" customWidth="1"/>
    <col min="5389" max="5389" width="3.81640625" style="224" customWidth="1"/>
    <col min="5390" max="5390" width="15.26953125" style="224" customWidth="1"/>
    <col min="5391" max="5631" width="9.1796875" style="224"/>
    <col min="5632" max="5632" width="4" style="224" customWidth="1"/>
    <col min="5633" max="5633" width="2.7265625" style="224" customWidth="1"/>
    <col min="5634" max="5634" width="1.81640625" style="224" customWidth="1"/>
    <col min="5635" max="5635" width="4.26953125" style="224" customWidth="1"/>
    <col min="5636" max="5636" width="9.1796875" style="224"/>
    <col min="5637" max="5637" width="3.7265625" style="224" customWidth="1"/>
    <col min="5638" max="5638" width="9.1796875" style="224"/>
    <col min="5639" max="5639" width="3.54296875" style="224" customWidth="1"/>
    <col min="5640" max="5640" width="2.7265625" style="224" customWidth="1"/>
    <col min="5641" max="5641" width="4.1796875" style="224" customWidth="1"/>
    <col min="5642" max="5642" width="12.26953125" style="224" customWidth="1"/>
    <col min="5643" max="5643" width="3.7265625" style="224" customWidth="1"/>
    <col min="5644" max="5644" width="12.7265625" style="224" customWidth="1"/>
    <col min="5645" max="5645" width="3.81640625" style="224" customWidth="1"/>
    <col min="5646" max="5646" width="15.26953125" style="224" customWidth="1"/>
    <col min="5647" max="5887" width="9.1796875" style="224"/>
    <col min="5888" max="5888" width="4" style="224" customWidth="1"/>
    <col min="5889" max="5889" width="2.7265625" style="224" customWidth="1"/>
    <col min="5890" max="5890" width="1.81640625" style="224" customWidth="1"/>
    <col min="5891" max="5891" width="4.26953125" style="224" customWidth="1"/>
    <col min="5892" max="5892" width="9.1796875" style="224"/>
    <col min="5893" max="5893" width="3.7265625" style="224" customWidth="1"/>
    <col min="5894" max="5894" width="9.1796875" style="224"/>
    <col min="5895" max="5895" width="3.54296875" style="224" customWidth="1"/>
    <col min="5896" max="5896" width="2.7265625" style="224" customWidth="1"/>
    <col min="5897" max="5897" width="4.1796875" style="224" customWidth="1"/>
    <col min="5898" max="5898" width="12.26953125" style="224" customWidth="1"/>
    <col min="5899" max="5899" width="3.7265625" style="224" customWidth="1"/>
    <col min="5900" max="5900" width="12.7265625" style="224" customWidth="1"/>
    <col min="5901" max="5901" width="3.81640625" style="224" customWidth="1"/>
    <col min="5902" max="5902" width="15.26953125" style="224" customWidth="1"/>
    <col min="5903" max="6143" width="9.1796875" style="224"/>
    <col min="6144" max="6144" width="4" style="224" customWidth="1"/>
    <col min="6145" max="6145" width="2.7265625" style="224" customWidth="1"/>
    <col min="6146" max="6146" width="1.81640625" style="224" customWidth="1"/>
    <col min="6147" max="6147" width="4.26953125" style="224" customWidth="1"/>
    <col min="6148" max="6148" width="9.1796875" style="224"/>
    <col min="6149" max="6149" width="3.7265625" style="224" customWidth="1"/>
    <col min="6150" max="6150" width="9.1796875" style="224"/>
    <col min="6151" max="6151" width="3.54296875" style="224" customWidth="1"/>
    <col min="6152" max="6152" width="2.7265625" style="224" customWidth="1"/>
    <col min="6153" max="6153" width="4.1796875" style="224" customWidth="1"/>
    <col min="6154" max="6154" width="12.26953125" style="224" customWidth="1"/>
    <col min="6155" max="6155" width="3.7265625" style="224" customWidth="1"/>
    <col min="6156" max="6156" width="12.7265625" style="224" customWidth="1"/>
    <col min="6157" max="6157" width="3.81640625" style="224" customWidth="1"/>
    <col min="6158" max="6158" width="15.26953125" style="224" customWidth="1"/>
    <col min="6159" max="6399" width="9.1796875" style="224"/>
    <col min="6400" max="6400" width="4" style="224" customWidth="1"/>
    <col min="6401" max="6401" width="2.7265625" style="224" customWidth="1"/>
    <col min="6402" max="6402" width="1.81640625" style="224" customWidth="1"/>
    <col min="6403" max="6403" width="4.26953125" style="224" customWidth="1"/>
    <col min="6404" max="6404" width="9.1796875" style="224"/>
    <col min="6405" max="6405" width="3.7265625" style="224" customWidth="1"/>
    <col min="6406" max="6406" width="9.1796875" style="224"/>
    <col min="6407" max="6407" width="3.54296875" style="224" customWidth="1"/>
    <col min="6408" max="6408" width="2.7265625" style="224" customWidth="1"/>
    <col min="6409" max="6409" width="4.1796875" style="224" customWidth="1"/>
    <col min="6410" max="6410" width="12.26953125" style="224" customWidth="1"/>
    <col min="6411" max="6411" width="3.7265625" style="224" customWidth="1"/>
    <col min="6412" max="6412" width="12.7265625" style="224" customWidth="1"/>
    <col min="6413" max="6413" width="3.81640625" style="224" customWidth="1"/>
    <col min="6414" max="6414" width="15.26953125" style="224" customWidth="1"/>
    <col min="6415" max="6655" width="9.1796875" style="224"/>
    <col min="6656" max="6656" width="4" style="224" customWidth="1"/>
    <col min="6657" max="6657" width="2.7265625" style="224" customWidth="1"/>
    <col min="6658" max="6658" width="1.81640625" style="224" customWidth="1"/>
    <col min="6659" max="6659" width="4.26953125" style="224" customWidth="1"/>
    <col min="6660" max="6660" width="9.1796875" style="224"/>
    <col min="6661" max="6661" width="3.7265625" style="224" customWidth="1"/>
    <col min="6662" max="6662" width="9.1796875" style="224"/>
    <col min="6663" max="6663" width="3.54296875" style="224" customWidth="1"/>
    <col min="6664" max="6664" width="2.7265625" style="224" customWidth="1"/>
    <col min="6665" max="6665" width="4.1796875" style="224" customWidth="1"/>
    <col min="6666" max="6666" width="12.26953125" style="224" customWidth="1"/>
    <col min="6667" max="6667" width="3.7265625" style="224" customWidth="1"/>
    <col min="6668" max="6668" width="12.7265625" style="224" customWidth="1"/>
    <col min="6669" max="6669" width="3.81640625" style="224" customWidth="1"/>
    <col min="6670" max="6670" width="15.26953125" style="224" customWidth="1"/>
    <col min="6671" max="6911" width="9.1796875" style="224"/>
    <col min="6912" max="6912" width="4" style="224" customWidth="1"/>
    <col min="6913" max="6913" width="2.7265625" style="224" customWidth="1"/>
    <col min="6914" max="6914" width="1.81640625" style="224" customWidth="1"/>
    <col min="6915" max="6915" width="4.26953125" style="224" customWidth="1"/>
    <col min="6916" max="6916" width="9.1796875" style="224"/>
    <col min="6917" max="6917" width="3.7265625" style="224" customWidth="1"/>
    <col min="6918" max="6918" width="9.1796875" style="224"/>
    <col min="6919" max="6919" width="3.54296875" style="224" customWidth="1"/>
    <col min="6920" max="6920" width="2.7265625" style="224" customWidth="1"/>
    <col min="6921" max="6921" width="4.1796875" style="224" customWidth="1"/>
    <col min="6922" max="6922" width="12.26953125" style="224" customWidth="1"/>
    <col min="6923" max="6923" width="3.7265625" style="224" customWidth="1"/>
    <col min="6924" max="6924" width="12.7265625" style="224" customWidth="1"/>
    <col min="6925" max="6925" width="3.81640625" style="224" customWidth="1"/>
    <col min="6926" max="6926" width="15.26953125" style="224" customWidth="1"/>
    <col min="6927" max="7167" width="9.1796875" style="224"/>
    <col min="7168" max="7168" width="4" style="224" customWidth="1"/>
    <col min="7169" max="7169" width="2.7265625" style="224" customWidth="1"/>
    <col min="7170" max="7170" width="1.81640625" style="224" customWidth="1"/>
    <col min="7171" max="7171" width="4.26953125" style="224" customWidth="1"/>
    <col min="7172" max="7172" width="9.1796875" style="224"/>
    <col min="7173" max="7173" width="3.7265625" style="224" customWidth="1"/>
    <col min="7174" max="7174" width="9.1796875" style="224"/>
    <col min="7175" max="7175" width="3.54296875" style="224" customWidth="1"/>
    <col min="7176" max="7176" width="2.7265625" style="224" customWidth="1"/>
    <col min="7177" max="7177" width="4.1796875" style="224" customWidth="1"/>
    <col min="7178" max="7178" width="12.26953125" style="224" customWidth="1"/>
    <col min="7179" max="7179" width="3.7265625" style="224" customWidth="1"/>
    <col min="7180" max="7180" width="12.7265625" style="224" customWidth="1"/>
    <col min="7181" max="7181" width="3.81640625" style="224" customWidth="1"/>
    <col min="7182" max="7182" width="15.26953125" style="224" customWidth="1"/>
    <col min="7183" max="7423" width="9.1796875" style="224"/>
    <col min="7424" max="7424" width="4" style="224" customWidth="1"/>
    <col min="7425" max="7425" width="2.7265625" style="224" customWidth="1"/>
    <col min="7426" max="7426" width="1.81640625" style="224" customWidth="1"/>
    <col min="7427" max="7427" width="4.26953125" style="224" customWidth="1"/>
    <col min="7428" max="7428" width="9.1796875" style="224"/>
    <col min="7429" max="7429" width="3.7265625" style="224" customWidth="1"/>
    <col min="7430" max="7430" width="9.1796875" style="224"/>
    <col min="7431" max="7431" width="3.54296875" style="224" customWidth="1"/>
    <col min="7432" max="7432" width="2.7265625" style="224" customWidth="1"/>
    <col min="7433" max="7433" width="4.1796875" style="224" customWidth="1"/>
    <col min="7434" max="7434" width="12.26953125" style="224" customWidth="1"/>
    <col min="7435" max="7435" width="3.7265625" style="224" customWidth="1"/>
    <col min="7436" max="7436" width="12.7265625" style="224" customWidth="1"/>
    <col min="7437" max="7437" width="3.81640625" style="224" customWidth="1"/>
    <col min="7438" max="7438" width="15.26953125" style="224" customWidth="1"/>
    <col min="7439" max="7679" width="9.1796875" style="224"/>
    <col min="7680" max="7680" width="4" style="224" customWidth="1"/>
    <col min="7681" max="7681" width="2.7265625" style="224" customWidth="1"/>
    <col min="7682" max="7682" width="1.81640625" style="224" customWidth="1"/>
    <col min="7683" max="7683" width="4.26953125" style="224" customWidth="1"/>
    <col min="7684" max="7684" width="9.1796875" style="224"/>
    <col min="7685" max="7685" width="3.7265625" style="224" customWidth="1"/>
    <col min="7686" max="7686" width="9.1796875" style="224"/>
    <col min="7687" max="7687" width="3.54296875" style="224" customWidth="1"/>
    <col min="7688" max="7688" width="2.7265625" style="224" customWidth="1"/>
    <col min="7689" max="7689" width="4.1796875" style="224" customWidth="1"/>
    <col min="7690" max="7690" width="12.26953125" style="224" customWidth="1"/>
    <col min="7691" max="7691" width="3.7265625" style="224" customWidth="1"/>
    <col min="7692" max="7692" width="12.7265625" style="224" customWidth="1"/>
    <col min="7693" max="7693" width="3.81640625" style="224" customWidth="1"/>
    <col min="7694" max="7694" width="15.26953125" style="224" customWidth="1"/>
    <col min="7695" max="7935" width="9.1796875" style="224"/>
    <col min="7936" max="7936" width="4" style="224" customWidth="1"/>
    <col min="7937" max="7937" width="2.7265625" style="224" customWidth="1"/>
    <col min="7938" max="7938" width="1.81640625" style="224" customWidth="1"/>
    <col min="7939" max="7939" width="4.26953125" style="224" customWidth="1"/>
    <col min="7940" max="7940" width="9.1796875" style="224"/>
    <col min="7941" max="7941" width="3.7265625" style="224" customWidth="1"/>
    <col min="7942" max="7942" width="9.1796875" style="224"/>
    <col min="7943" max="7943" width="3.54296875" style="224" customWidth="1"/>
    <col min="7944" max="7944" width="2.7265625" style="224" customWidth="1"/>
    <col min="7945" max="7945" width="4.1796875" style="224" customWidth="1"/>
    <col min="7946" max="7946" width="12.26953125" style="224" customWidth="1"/>
    <col min="7947" max="7947" width="3.7265625" style="224" customWidth="1"/>
    <col min="7948" max="7948" width="12.7265625" style="224" customWidth="1"/>
    <col min="7949" max="7949" width="3.81640625" style="224" customWidth="1"/>
    <col min="7950" max="7950" width="15.26953125" style="224" customWidth="1"/>
    <col min="7951" max="8191" width="9.1796875" style="224"/>
    <col min="8192" max="8192" width="4" style="224" customWidth="1"/>
    <col min="8193" max="8193" width="2.7265625" style="224" customWidth="1"/>
    <col min="8194" max="8194" width="1.81640625" style="224" customWidth="1"/>
    <col min="8195" max="8195" width="4.26953125" style="224" customWidth="1"/>
    <col min="8196" max="8196" width="9.1796875" style="224"/>
    <col min="8197" max="8197" width="3.7265625" style="224" customWidth="1"/>
    <col min="8198" max="8198" width="9.1796875" style="224"/>
    <col min="8199" max="8199" width="3.54296875" style="224" customWidth="1"/>
    <col min="8200" max="8200" width="2.7265625" style="224" customWidth="1"/>
    <col min="8201" max="8201" width="4.1796875" style="224" customWidth="1"/>
    <col min="8202" max="8202" width="12.26953125" style="224" customWidth="1"/>
    <col min="8203" max="8203" width="3.7265625" style="224" customWidth="1"/>
    <col min="8204" max="8204" width="12.7265625" style="224" customWidth="1"/>
    <col min="8205" max="8205" width="3.81640625" style="224" customWidth="1"/>
    <col min="8206" max="8206" width="15.26953125" style="224" customWidth="1"/>
    <col min="8207" max="8447" width="9.1796875" style="224"/>
    <col min="8448" max="8448" width="4" style="224" customWidth="1"/>
    <col min="8449" max="8449" width="2.7265625" style="224" customWidth="1"/>
    <col min="8450" max="8450" width="1.81640625" style="224" customWidth="1"/>
    <col min="8451" max="8451" width="4.26953125" style="224" customWidth="1"/>
    <col min="8452" max="8452" width="9.1796875" style="224"/>
    <col min="8453" max="8453" width="3.7265625" style="224" customWidth="1"/>
    <col min="8454" max="8454" width="9.1796875" style="224"/>
    <col min="8455" max="8455" width="3.54296875" style="224" customWidth="1"/>
    <col min="8456" max="8456" width="2.7265625" style="224" customWidth="1"/>
    <col min="8457" max="8457" width="4.1796875" style="224" customWidth="1"/>
    <col min="8458" max="8458" width="12.26953125" style="224" customWidth="1"/>
    <col min="8459" max="8459" width="3.7265625" style="224" customWidth="1"/>
    <col min="8460" max="8460" width="12.7265625" style="224" customWidth="1"/>
    <col min="8461" max="8461" width="3.81640625" style="224" customWidth="1"/>
    <col min="8462" max="8462" width="15.26953125" style="224" customWidth="1"/>
    <col min="8463" max="8703" width="9.1796875" style="224"/>
    <col min="8704" max="8704" width="4" style="224" customWidth="1"/>
    <col min="8705" max="8705" width="2.7265625" style="224" customWidth="1"/>
    <col min="8706" max="8706" width="1.81640625" style="224" customWidth="1"/>
    <col min="8707" max="8707" width="4.26953125" style="224" customWidth="1"/>
    <col min="8708" max="8708" width="9.1796875" style="224"/>
    <col min="8709" max="8709" width="3.7265625" style="224" customWidth="1"/>
    <col min="8710" max="8710" width="9.1796875" style="224"/>
    <col min="8711" max="8711" width="3.54296875" style="224" customWidth="1"/>
    <col min="8712" max="8712" width="2.7265625" style="224" customWidth="1"/>
    <col min="8713" max="8713" width="4.1796875" style="224" customWidth="1"/>
    <col min="8714" max="8714" width="12.26953125" style="224" customWidth="1"/>
    <col min="8715" max="8715" width="3.7265625" style="224" customWidth="1"/>
    <col min="8716" max="8716" width="12.7265625" style="224" customWidth="1"/>
    <col min="8717" max="8717" width="3.81640625" style="224" customWidth="1"/>
    <col min="8718" max="8718" width="15.26953125" style="224" customWidth="1"/>
    <col min="8719" max="8959" width="9.1796875" style="224"/>
    <col min="8960" max="8960" width="4" style="224" customWidth="1"/>
    <col min="8961" max="8961" width="2.7265625" style="224" customWidth="1"/>
    <col min="8962" max="8962" width="1.81640625" style="224" customWidth="1"/>
    <col min="8963" max="8963" width="4.26953125" style="224" customWidth="1"/>
    <col min="8964" max="8964" width="9.1796875" style="224"/>
    <col min="8965" max="8965" width="3.7265625" style="224" customWidth="1"/>
    <col min="8966" max="8966" width="9.1796875" style="224"/>
    <col min="8967" max="8967" width="3.54296875" style="224" customWidth="1"/>
    <col min="8968" max="8968" width="2.7265625" style="224" customWidth="1"/>
    <col min="8969" max="8969" width="4.1796875" style="224" customWidth="1"/>
    <col min="8970" max="8970" width="12.26953125" style="224" customWidth="1"/>
    <col min="8971" max="8971" width="3.7265625" style="224" customWidth="1"/>
    <col min="8972" max="8972" width="12.7265625" style="224" customWidth="1"/>
    <col min="8973" max="8973" width="3.81640625" style="224" customWidth="1"/>
    <col min="8974" max="8974" width="15.26953125" style="224" customWidth="1"/>
    <col min="8975" max="9215" width="9.1796875" style="224"/>
    <col min="9216" max="9216" width="4" style="224" customWidth="1"/>
    <col min="9217" max="9217" width="2.7265625" style="224" customWidth="1"/>
    <col min="9218" max="9218" width="1.81640625" style="224" customWidth="1"/>
    <col min="9219" max="9219" width="4.26953125" style="224" customWidth="1"/>
    <col min="9220" max="9220" width="9.1796875" style="224"/>
    <col min="9221" max="9221" width="3.7265625" style="224" customWidth="1"/>
    <col min="9222" max="9222" width="9.1796875" style="224"/>
    <col min="9223" max="9223" width="3.54296875" style="224" customWidth="1"/>
    <col min="9224" max="9224" width="2.7265625" style="224" customWidth="1"/>
    <col min="9225" max="9225" width="4.1796875" style="224" customWidth="1"/>
    <col min="9226" max="9226" width="12.26953125" style="224" customWidth="1"/>
    <col min="9227" max="9227" width="3.7265625" style="224" customWidth="1"/>
    <col min="9228" max="9228" width="12.7265625" style="224" customWidth="1"/>
    <col min="9229" max="9229" width="3.81640625" style="224" customWidth="1"/>
    <col min="9230" max="9230" width="15.26953125" style="224" customWidth="1"/>
    <col min="9231" max="9471" width="9.1796875" style="224"/>
    <col min="9472" max="9472" width="4" style="224" customWidth="1"/>
    <col min="9473" max="9473" width="2.7265625" style="224" customWidth="1"/>
    <col min="9474" max="9474" width="1.81640625" style="224" customWidth="1"/>
    <col min="9475" max="9475" width="4.26953125" style="224" customWidth="1"/>
    <col min="9476" max="9476" width="9.1796875" style="224"/>
    <col min="9477" max="9477" width="3.7265625" style="224" customWidth="1"/>
    <col min="9478" max="9478" width="9.1796875" style="224"/>
    <col min="9479" max="9479" width="3.54296875" style="224" customWidth="1"/>
    <col min="9480" max="9480" width="2.7265625" style="224" customWidth="1"/>
    <col min="9481" max="9481" width="4.1796875" style="224" customWidth="1"/>
    <col min="9482" max="9482" width="12.26953125" style="224" customWidth="1"/>
    <col min="9483" max="9483" width="3.7265625" style="224" customWidth="1"/>
    <col min="9484" max="9484" width="12.7265625" style="224" customWidth="1"/>
    <col min="9485" max="9485" width="3.81640625" style="224" customWidth="1"/>
    <col min="9486" max="9486" width="15.26953125" style="224" customWidth="1"/>
    <col min="9487" max="9727" width="9.1796875" style="224"/>
    <col min="9728" max="9728" width="4" style="224" customWidth="1"/>
    <col min="9729" max="9729" width="2.7265625" style="224" customWidth="1"/>
    <col min="9730" max="9730" width="1.81640625" style="224" customWidth="1"/>
    <col min="9731" max="9731" width="4.26953125" style="224" customWidth="1"/>
    <col min="9732" max="9732" width="9.1796875" style="224"/>
    <col min="9733" max="9733" width="3.7265625" style="224" customWidth="1"/>
    <col min="9734" max="9734" width="9.1796875" style="224"/>
    <col min="9735" max="9735" width="3.54296875" style="224" customWidth="1"/>
    <col min="9736" max="9736" width="2.7265625" style="224" customWidth="1"/>
    <col min="9737" max="9737" width="4.1796875" style="224" customWidth="1"/>
    <col min="9738" max="9738" width="12.26953125" style="224" customWidth="1"/>
    <col min="9739" max="9739" width="3.7265625" style="224" customWidth="1"/>
    <col min="9740" max="9740" width="12.7265625" style="224" customWidth="1"/>
    <col min="9741" max="9741" width="3.81640625" style="224" customWidth="1"/>
    <col min="9742" max="9742" width="15.26953125" style="224" customWidth="1"/>
    <col min="9743" max="9983" width="9.1796875" style="224"/>
    <col min="9984" max="9984" width="4" style="224" customWidth="1"/>
    <col min="9985" max="9985" width="2.7265625" style="224" customWidth="1"/>
    <col min="9986" max="9986" width="1.81640625" style="224" customWidth="1"/>
    <col min="9987" max="9987" width="4.26953125" style="224" customWidth="1"/>
    <col min="9988" max="9988" width="9.1796875" style="224"/>
    <col min="9989" max="9989" width="3.7265625" style="224" customWidth="1"/>
    <col min="9990" max="9990" width="9.1796875" style="224"/>
    <col min="9991" max="9991" width="3.54296875" style="224" customWidth="1"/>
    <col min="9992" max="9992" width="2.7265625" style="224" customWidth="1"/>
    <col min="9993" max="9993" width="4.1796875" style="224" customWidth="1"/>
    <col min="9994" max="9994" width="12.26953125" style="224" customWidth="1"/>
    <col min="9995" max="9995" width="3.7265625" style="224" customWidth="1"/>
    <col min="9996" max="9996" width="12.7265625" style="224" customWidth="1"/>
    <col min="9997" max="9997" width="3.81640625" style="224" customWidth="1"/>
    <col min="9998" max="9998" width="15.26953125" style="224" customWidth="1"/>
    <col min="9999" max="10239" width="9.1796875" style="224"/>
    <col min="10240" max="10240" width="4" style="224" customWidth="1"/>
    <col min="10241" max="10241" width="2.7265625" style="224" customWidth="1"/>
    <col min="10242" max="10242" width="1.81640625" style="224" customWidth="1"/>
    <col min="10243" max="10243" width="4.26953125" style="224" customWidth="1"/>
    <col min="10244" max="10244" width="9.1796875" style="224"/>
    <col min="10245" max="10245" width="3.7265625" style="224" customWidth="1"/>
    <col min="10246" max="10246" width="9.1796875" style="224"/>
    <col min="10247" max="10247" width="3.54296875" style="224" customWidth="1"/>
    <col min="10248" max="10248" width="2.7265625" style="224" customWidth="1"/>
    <col min="10249" max="10249" width="4.1796875" style="224" customWidth="1"/>
    <col min="10250" max="10250" width="12.26953125" style="224" customWidth="1"/>
    <col min="10251" max="10251" width="3.7265625" style="224" customWidth="1"/>
    <col min="10252" max="10252" width="12.7265625" style="224" customWidth="1"/>
    <col min="10253" max="10253" width="3.81640625" style="224" customWidth="1"/>
    <col min="10254" max="10254" width="15.26953125" style="224" customWidth="1"/>
    <col min="10255" max="10495" width="9.1796875" style="224"/>
    <col min="10496" max="10496" width="4" style="224" customWidth="1"/>
    <col min="10497" max="10497" width="2.7265625" style="224" customWidth="1"/>
    <col min="10498" max="10498" width="1.81640625" style="224" customWidth="1"/>
    <col min="10499" max="10499" width="4.26953125" style="224" customWidth="1"/>
    <col min="10500" max="10500" width="9.1796875" style="224"/>
    <col min="10501" max="10501" width="3.7265625" style="224" customWidth="1"/>
    <col min="10502" max="10502" width="9.1796875" style="224"/>
    <col min="10503" max="10503" width="3.54296875" style="224" customWidth="1"/>
    <col min="10504" max="10504" width="2.7265625" style="224" customWidth="1"/>
    <col min="10505" max="10505" width="4.1796875" style="224" customWidth="1"/>
    <col min="10506" max="10506" width="12.26953125" style="224" customWidth="1"/>
    <col min="10507" max="10507" width="3.7265625" style="224" customWidth="1"/>
    <col min="10508" max="10508" width="12.7265625" style="224" customWidth="1"/>
    <col min="10509" max="10509" width="3.81640625" style="224" customWidth="1"/>
    <col min="10510" max="10510" width="15.26953125" style="224" customWidth="1"/>
    <col min="10511" max="10751" width="9.1796875" style="224"/>
    <col min="10752" max="10752" width="4" style="224" customWidth="1"/>
    <col min="10753" max="10753" width="2.7265625" style="224" customWidth="1"/>
    <col min="10754" max="10754" width="1.81640625" style="224" customWidth="1"/>
    <col min="10755" max="10755" width="4.26953125" style="224" customWidth="1"/>
    <col min="10756" max="10756" width="9.1796875" style="224"/>
    <col min="10757" max="10757" width="3.7265625" style="224" customWidth="1"/>
    <col min="10758" max="10758" width="9.1796875" style="224"/>
    <col min="10759" max="10759" width="3.54296875" style="224" customWidth="1"/>
    <col min="10760" max="10760" width="2.7265625" style="224" customWidth="1"/>
    <col min="10761" max="10761" width="4.1796875" style="224" customWidth="1"/>
    <col min="10762" max="10762" width="12.26953125" style="224" customWidth="1"/>
    <col min="10763" max="10763" width="3.7265625" style="224" customWidth="1"/>
    <col min="10764" max="10764" width="12.7265625" style="224" customWidth="1"/>
    <col min="10765" max="10765" width="3.81640625" style="224" customWidth="1"/>
    <col min="10766" max="10766" width="15.26953125" style="224" customWidth="1"/>
    <col min="10767" max="11007" width="9.1796875" style="224"/>
    <col min="11008" max="11008" width="4" style="224" customWidth="1"/>
    <col min="11009" max="11009" width="2.7265625" style="224" customWidth="1"/>
    <col min="11010" max="11010" width="1.81640625" style="224" customWidth="1"/>
    <col min="11011" max="11011" width="4.26953125" style="224" customWidth="1"/>
    <col min="11012" max="11012" width="9.1796875" style="224"/>
    <col min="11013" max="11013" width="3.7265625" style="224" customWidth="1"/>
    <col min="11014" max="11014" width="9.1796875" style="224"/>
    <col min="11015" max="11015" width="3.54296875" style="224" customWidth="1"/>
    <col min="11016" max="11016" width="2.7265625" style="224" customWidth="1"/>
    <col min="11017" max="11017" width="4.1796875" style="224" customWidth="1"/>
    <col min="11018" max="11018" width="12.26953125" style="224" customWidth="1"/>
    <col min="11019" max="11019" width="3.7265625" style="224" customWidth="1"/>
    <col min="11020" max="11020" width="12.7265625" style="224" customWidth="1"/>
    <col min="11021" max="11021" width="3.81640625" style="224" customWidth="1"/>
    <col min="11022" max="11022" width="15.26953125" style="224" customWidth="1"/>
    <col min="11023" max="11263" width="9.1796875" style="224"/>
    <col min="11264" max="11264" width="4" style="224" customWidth="1"/>
    <col min="11265" max="11265" width="2.7265625" style="224" customWidth="1"/>
    <col min="11266" max="11266" width="1.81640625" style="224" customWidth="1"/>
    <col min="11267" max="11267" width="4.26953125" style="224" customWidth="1"/>
    <col min="11268" max="11268" width="9.1796875" style="224"/>
    <col min="11269" max="11269" width="3.7265625" style="224" customWidth="1"/>
    <col min="11270" max="11270" width="9.1796875" style="224"/>
    <col min="11271" max="11271" width="3.54296875" style="224" customWidth="1"/>
    <col min="11272" max="11272" width="2.7265625" style="224" customWidth="1"/>
    <col min="11273" max="11273" width="4.1796875" style="224" customWidth="1"/>
    <col min="11274" max="11274" width="12.26953125" style="224" customWidth="1"/>
    <col min="11275" max="11275" width="3.7265625" style="224" customWidth="1"/>
    <col min="11276" max="11276" width="12.7265625" style="224" customWidth="1"/>
    <col min="11277" max="11277" width="3.81640625" style="224" customWidth="1"/>
    <col min="11278" max="11278" width="15.26953125" style="224" customWidth="1"/>
    <col min="11279" max="11519" width="9.1796875" style="224"/>
    <col min="11520" max="11520" width="4" style="224" customWidth="1"/>
    <col min="11521" max="11521" width="2.7265625" style="224" customWidth="1"/>
    <col min="11522" max="11522" width="1.81640625" style="224" customWidth="1"/>
    <col min="11523" max="11523" width="4.26953125" style="224" customWidth="1"/>
    <col min="11524" max="11524" width="9.1796875" style="224"/>
    <col min="11525" max="11525" width="3.7265625" style="224" customWidth="1"/>
    <col min="11526" max="11526" width="9.1796875" style="224"/>
    <col min="11527" max="11527" width="3.54296875" style="224" customWidth="1"/>
    <col min="11528" max="11528" width="2.7265625" style="224" customWidth="1"/>
    <col min="11529" max="11529" width="4.1796875" style="224" customWidth="1"/>
    <col min="11530" max="11530" width="12.26953125" style="224" customWidth="1"/>
    <col min="11531" max="11531" width="3.7265625" style="224" customWidth="1"/>
    <col min="11532" max="11532" width="12.7265625" style="224" customWidth="1"/>
    <col min="11533" max="11533" width="3.81640625" style="224" customWidth="1"/>
    <col min="11534" max="11534" width="15.26953125" style="224" customWidth="1"/>
    <col min="11535" max="11775" width="9.1796875" style="224"/>
    <col min="11776" max="11776" width="4" style="224" customWidth="1"/>
    <col min="11777" max="11777" width="2.7265625" style="224" customWidth="1"/>
    <col min="11778" max="11778" width="1.81640625" style="224" customWidth="1"/>
    <col min="11779" max="11779" width="4.26953125" style="224" customWidth="1"/>
    <col min="11780" max="11780" width="9.1796875" style="224"/>
    <col min="11781" max="11781" width="3.7265625" style="224" customWidth="1"/>
    <col min="11782" max="11782" width="9.1796875" style="224"/>
    <col min="11783" max="11783" width="3.54296875" style="224" customWidth="1"/>
    <col min="11784" max="11784" width="2.7265625" style="224" customWidth="1"/>
    <col min="11785" max="11785" width="4.1796875" style="224" customWidth="1"/>
    <col min="11786" max="11786" width="12.26953125" style="224" customWidth="1"/>
    <col min="11787" max="11787" width="3.7265625" style="224" customWidth="1"/>
    <col min="11788" max="11788" width="12.7265625" style="224" customWidth="1"/>
    <col min="11789" max="11789" width="3.81640625" style="224" customWidth="1"/>
    <col min="11790" max="11790" width="15.26953125" style="224" customWidth="1"/>
    <col min="11791" max="12031" width="9.1796875" style="224"/>
    <col min="12032" max="12032" width="4" style="224" customWidth="1"/>
    <col min="12033" max="12033" width="2.7265625" style="224" customWidth="1"/>
    <col min="12034" max="12034" width="1.81640625" style="224" customWidth="1"/>
    <col min="12035" max="12035" width="4.26953125" style="224" customWidth="1"/>
    <col min="12036" max="12036" width="9.1796875" style="224"/>
    <col min="12037" max="12037" width="3.7265625" style="224" customWidth="1"/>
    <col min="12038" max="12038" width="9.1796875" style="224"/>
    <col min="12039" max="12039" width="3.54296875" style="224" customWidth="1"/>
    <col min="12040" max="12040" width="2.7265625" style="224" customWidth="1"/>
    <col min="12041" max="12041" width="4.1796875" style="224" customWidth="1"/>
    <col min="12042" max="12042" width="12.26953125" style="224" customWidth="1"/>
    <col min="12043" max="12043" width="3.7265625" style="224" customWidth="1"/>
    <col min="12044" max="12044" width="12.7265625" style="224" customWidth="1"/>
    <col min="12045" max="12045" width="3.81640625" style="224" customWidth="1"/>
    <col min="12046" max="12046" width="15.26953125" style="224" customWidth="1"/>
    <col min="12047" max="12287" width="9.1796875" style="224"/>
    <col min="12288" max="12288" width="4" style="224" customWidth="1"/>
    <col min="12289" max="12289" width="2.7265625" style="224" customWidth="1"/>
    <col min="12290" max="12290" width="1.81640625" style="224" customWidth="1"/>
    <col min="12291" max="12291" width="4.26953125" style="224" customWidth="1"/>
    <col min="12292" max="12292" width="9.1796875" style="224"/>
    <col min="12293" max="12293" width="3.7265625" style="224" customWidth="1"/>
    <col min="12294" max="12294" width="9.1796875" style="224"/>
    <col min="12295" max="12295" width="3.54296875" style="224" customWidth="1"/>
    <col min="12296" max="12296" width="2.7265625" style="224" customWidth="1"/>
    <col min="12297" max="12297" width="4.1796875" style="224" customWidth="1"/>
    <col min="12298" max="12298" width="12.26953125" style="224" customWidth="1"/>
    <col min="12299" max="12299" width="3.7265625" style="224" customWidth="1"/>
    <col min="12300" max="12300" width="12.7265625" style="224" customWidth="1"/>
    <col min="12301" max="12301" width="3.81640625" style="224" customWidth="1"/>
    <col min="12302" max="12302" width="15.26953125" style="224" customWidth="1"/>
    <col min="12303" max="12543" width="9.1796875" style="224"/>
    <col min="12544" max="12544" width="4" style="224" customWidth="1"/>
    <col min="12545" max="12545" width="2.7265625" style="224" customWidth="1"/>
    <col min="12546" max="12546" width="1.81640625" style="224" customWidth="1"/>
    <col min="12547" max="12547" width="4.26953125" style="224" customWidth="1"/>
    <col min="12548" max="12548" width="9.1796875" style="224"/>
    <col min="12549" max="12549" width="3.7265625" style="224" customWidth="1"/>
    <col min="12550" max="12550" width="9.1796875" style="224"/>
    <col min="12551" max="12551" width="3.54296875" style="224" customWidth="1"/>
    <col min="12552" max="12552" width="2.7265625" style="224" customWidth="1"/>
    <col min="12553" max="12553" width="4.1796875" style="224" customWidth="1"/>
    <col min="12554" max="12554" width="12.26953125" style="224" customWidth="1"/>
    <col min="12555" max="12555" width="3.7265625" style="224" customWidth="1"/>
    <col min="12556" max="12556" width="12.7265625" style="224" customWidth="1"/>
    <col min="12557" max="12557" width="3.81640625" style="224" customWidth="1"/>
    <col min="12558" max="12558" width="15.26953125" style="224" customWidth="1"/>
    <col min="12559" max="12799" width="9.1796875" style="224"/>
    <col min="12800" max="12800" width="4" style="224" customWidth="1"/>
    <col min="12801" max="12801" width="2.7265625" style="224" customWidth="1"/>
    <col min="12802" max="12802" width="1.81640625" style="224" customWidth="1"/>
    <col min="12803" max="12803" width="4.26953125" style="224" customWidth="1"/>
    <col min="12804" max="12804" width="9.1796875" style="224"/>
    <col min="12805" max="12805" width="3.7265625" style="224" customWidth="1"/>
    <col min="12806" max="12806" width="9.1796875" style="224"/>
    <col min="12807" max="12807" width="3.54296875" style="224" customWidth="1"/>
    <col min="12808" max="12808" width="2.7265625" style="224" customWidth="1"/>
    <col min="12809" max="12809" width="4.1796875" style="224" customWidth="1"/>
    <col min="12810" max="12810" width="12.26953125" style="224" customWidth="1"/>
    <col min="12811" max="12811" width="3.7265625" style="224" customWidth="1"/>
    <col min="12812" max="12812" width="12.7265625" style="224" customWidth="1"/>
    <col min="12813" max="12813" width="3.81640625" style="224" customWidth="1"/>
    <col min="12814" max="12814" width="15.26953125" style="224" customWidth="1"/>
    <col min="12815" max="13055" width="9.1796875" style="224"/>
    <col min="13056" max="13056" width="4" style="224" customWidth="1"/>
    <col min="13057" max="13057" width="2.7265625" style="224" customWidth="1"/>
    <col min="13058" max="13058" width="1.81640625" style="224" customWidth="1"/>
    <col min="13059" max="13059" width="4.26953125" style="224" customWidth="1"/>
    <col min="13060" max="13060" width="9.1796875" style="224"/>
    <col min="13061" max="13061" width="3.7265625" style="224" customWidth="1"/>
    <col min="13062" max="13062" width="9.1796875" style="224"/>
    <col min="13063" max="13063" width="3.54296875" style="224" customWidth="1"/>
    <col min="13064" max="13064" width="2.7265625" style="224" customWidth="1"/>
    <col min="13065" max="13065" width="4.1796875" style="224" customWidth="1"/>
    <col min="13066" max="13066" width="12.26953125" style="224" customWidth="1"/>
    <col min="13067" max="13067" width="3.7265625" style="224" customWidth="1"/>
    <col min="13068" max="13068" width="12.7265625" style="224" customWidth="1"/>
    <col min="13069" max="13069" width="3.81640625" style="224" customWidth="1"/>
    <col min="13070" max="13070" width="15.26953125" style="224" customWidth="1"/>
    <col min="13071" max="13311" width="9.1796875" style="224"/>
    <col min="13312" max="13312" width="4" style="224" customWidth="1"/>
    <col min="13313" max="13313" width="2.7265625" style="224" customWidth="1"/>
    <col min="13314" max="13314" width="1.81640625" style="224" customWidth="1"/>
    <col min="13315" max="13315" width="4.26953125" style="224" customWidth="1"/>
    <col min="13316" max="13316" width="9.1796875" style="224"/>
    <col min="13317" max="13317" width="3.7265625" style="224" customWidth="1"/>
    <col min="13318" max="13318" width="9.1796875" style="224"/>
    <col min="13319" max="13319" width="3.54296875" style="224" customWidth="1"/>
    <col min="13320" max="13320" width="2.7265625" style="224" customWidth="1"/>
    <col min="13321" max="13321" width="4.1796875" style="224" customWidth="1"/>
    <col min="13322" max="13322" width="12.26953125" style="224" customWidth="1"/>
    <col min="13323" max="13323" width="3.7265625" style="224" customWidth="1"/>
    <col min="13324" max="13324" width="12.7265625" style="224" customWidth="1"/>
    <col min="13325" max="13325" width="3.81640625" style="224" customWidth="1"/>
    <col min="13326" max="13326" width="15.26953125" style="224" customWidth="1"/>
    <col min="13327" max="13567" width="9.1796875" style="224"/>
    <col min="13568" max="13568" width="4" style="224" customWidth="1"/>
    <col min="13569" max="13569" width="2.7265625" style="224" customWidth="1"/>
    <col min="13570" max="13570" width="1.81640625" style="224" customWidth="1"/>
    <col min="13571" max="13571" width="4.26953125" style="224" customWidth="1"/>
    <col min="13572" max="13572" width="9.1796875" style="224"/>
    <col min="13573" max="13573" width="3.7265625" style="224" customWidth="1"/>
    <col min="13574" max="13574" width="9.1796875" style="224"/>
    <col min="13575" max="13575" width="3.54296875" style="224" customWidth="1"/>
    <col min="13576" max="13576" width="2.7265625" style="224" customWidth="1"/>
    <col min="13577" max="13577" width="4.1796875" style="224" customWidth="1"/>
    <col min="13578" max="13578" width="12.26953125" style="224" customWidth="1"/>
    <col min="13579" max="13579" width="3.7265625" style="224" customWidth="1"/>
    <col min="13580" max="13580" width="12.7265625" style="224" customWidth="1"/>
    <col min="13581" max="13581" width="3.81640625" style="224" customWidth="1"/>
    <col min="13582" max="13582" width="15.26953125" style="224" customWidth="1"/>
    <col min="13583" max="13823" width="9.1796875" style="224"/>
    <col min="13824" max="13824" width="4" style="224" customWidth="1"/>
    <col min="13825" max="13825" width="2.7265625" style="224" customWidth="1"/>
    <col min="13826" max="13826" width="1.81640625" style="224" customWidth="1"/>
    <col min="13827" max="13827" width="4.26953125" style="224" customWidth="1"/>
    <col min="13828" max="13828" width="9.1796875" style="224"/>
    <col min="13829" max="13829" width="3.7265625" style="224" customWidth="1"/>
    <col min="13830" max="13830" width="9.1796875" style="224"/>
    <col min="13831" max="13831" width="3.54296875" style="224" customWidth="1"/>
    <col min="13832" max="13832" width="2.7265625" style="224" customWidth="1"/>
    <col min="13833" max="13833" width="4.1796875" style="224" customWidth="1"/>
    <col min="13834" max="13834" width="12.26953125" style="224" customWidth="1"/>
    <col min="13835" max="13835" width="3.7265625" style="224" customWidth="1"/>
    <col min="13836" max="13836" width="12.7265625" style="224" customWidth="1"/>
    <col min="13837" max="13837" width="3.81640625" style="224" customWidth="1"/>
    <col min="13838" max="13838" width="15.26953125" style="224" customWidth="1"/>
    <col min="13839" max="14079" width="9.1796875" style="224"/>
    <col min="14080" max="14080" width="4" style="224" customWidth="1"/>
    <col min="14081" max="14081" width="2.7265625" style="224" customWidth="1"/>
    <col min="14082" max="14082" width="1.81640625" style="224" customWidth="1"/>
    <col min="14083" max="14083" width="4.26953125" style="224" customWidth="1"/>
    <col min="14084" max="14084" width="9.1796875" style="224"/>
    <col min="14085" max="14085" width="3.7265625" style="224" customWidth="1"/>
    <col min="14086" max="14086" width="9.1796875" style="224"/>
    <col min="14087" max="14087" width="3.54296875" style="224" customWidth="1"/>
    <col min="14088" max="14088" width="2.7265625" style="224" customWidth="1"/>
    <col min="14089" max="14089" width="4.1796875" style="224" customWidth="1"/>
    <col min="14090" max="14090" width="12.26953125" style="224" customWidth="1"/>
    <col min="14091" max="14091" width="3.7265625" style="224" customWidth="1"/>
    <col min="14092" max="14092" width="12.7265625" style="224" customWidth="1"/>
    <col min="14093" max="14093" width="3.81640625" style="224" customWidth="1"/>
    <col min="14094" max="14094" width="15.26953125" style="224" customWidth="1"/>
    <col min="14095" max="14335" width="9.1796875" style="224"/>
    <col min="14336" max="14336" width="4" style="224" customWidth="1"/>
    <col min="14337" max="14337" width="2.7265625" style="224" customWidth="1"/>
    <col min="14338" max="14338" width="1.81640625" style="224" customWidth="1"/>
    <col min="14339" max="14339" width="4.26953125" style="224" customWidth="1"/>
    <col min="14340" max="14340" width="9.1796875" style="224"/>
    <col min="14341" max="14341" width="3.7265625" style="224" customWidth="1"/>
    <col min="14342" max="14342" width="9.1796875" style="224"/>
    <col min="14343" max="14343" width="3.54296875" style="224" customWidth="1"/>
    <col min="14344" max="14344" width="2.7265625" style="224" customWidth="1"/>
    <col min="14345" max="14345" width="4.1796875" style="224" customWidth="1"/>
    <col min="14346" max="14346" width="12.26953125" style="224" customWidth="1"/>
    <col min="14347" max="14347" width="3.7265625" style="224" customWidth="1"/>
    <col min="14348" max="14348" width="12.7265625" style="224" customWidth="1"/>
    <col min="14349" max="14349" width="3.81640625" style="224" customWidth="1"/>
    <col min="14350" max="14350" width="15.26953125" style="224" customWidth="1"/>
    <col min="14351" max="14591" width="9.1796875" style="224"/>
    <col min="14592" max="14592" width="4" style="224" customWidth="1"/>
    <col min="14593" max="14593" width="2.7265625" style="224" customWidth="1"/>
    <col min="14594" max="14594" width="1.81640625" style="224" customWidth="1"/>
    <col min="14595" max="14595" width="4.26953125" style="224" customWidth="1"/>
    <col min="14596" max="14596" width="9.1796875" style="224"/>
    <col min="14597" max="14597" width="3.7265625" style="224" customWidth="1"/>
    <col min="14598" max="14598" width="9.1796875" style="224"/>
    <col min="14599" max="14599" width="3.54296875" style="224" customWidth="1"/>
    <col min="14600" max="14600" width="2.7265625" style="224" customWidth="1"/>
    <col min="14601" max="14601" width="4.1796875" style="224" customWidth="1"/>
    <col min="14602" max="14602" width="12.26953125" style="224" customWidth="1"/>
    <col min="14603" max="14603" width="3.7265625" style="224" customWidth="1"/>
    <col min="14604" max="14604" width="12.7265625" style="224" customWidth="1"/>
    <col min="14605" max="14605" width="3.81640625" style="224" customWidth="1"/>
    <col min="14606" max="14606" width="15.26953125" style="224" customWidth="1"/>
    <col min="14607" max="14847" width="9.1796875" style="224"/>
    <col min="14848" max="14848" width="4" style="224" customWidth="1"/>
    <col min="14849" max="14849" width="2.7265625" style="224" customWidth="1"/>
    <col min="14850" max="14850" width="1.81640625" style="224" customWidth="1"/>
    <col min="14851" max="14851" width="4.26953125" style="224" customWidth="1"/>
    <col min="14852" max="14852" width="9.1796875" style="224"/>
    <col min="14853" max="14853" width="3.7265625" style="224" customWidth="1"/>
    <col min="14854" max="14854" width="9.1796875" style="224"/>
    <col min="14855" max="14855" width="3.54296875" style="224" customWidth="1"/>
    <col min="14856" max="14856" width="2.7265625" style="224" customWidth="1"/>
    <col min="14857" max="14857" width="4.1796875" style="224" customWidth="1"/>
    <col min="14858" max="14858" width="12.26953125" style="224" customWidth="1"/>
    <col min="14859" max="14859" width="3.7265625" style="224" customWidth="1"/>
    <col min="14860" max="14860" width="12.7265625" style="224" customWidth="1"/>
    <col min="14861" max="14861" width="3.81640625" style="224" customWidth="1"/>
    <col min="14862" max="14862" width="15.26953125" style="224" customWidth="1"/>
    <col min="14863" max="15103" width="9.1796875" style="224"/>
    <col min="15104" max="15104" width="4" style="224" customWidth="1"/>
    <col min="15105" max="15105" width="2.7265625" style="224" customWidth="1"/>
    <col min="15106" max="15106" width="1.81640625" style="224" customWidth="1"/>
    <col min="15107" max="15107" width="4.26953125" style="224" customWidth="1"/>
    <col min="15108" max="15108" width="9.1796875" style="224"/>
    <col min="15109" max="15109" width="3.7265625" style="224" customWidth="1"/>
    <col min="15110" max="15110" width="9.1796875" style="224"/>
    <col min="15111" max="15111" width="3.54296875" style="224" customWidth="1"/>
    <col min="15112" max="15112" width="2.7265625" style="224" customWidth="1"/>
    <col min="15113" max="15113" width="4.1796875" style="224" customWidth="1"/>
    <col min="15114" max="15114" width="12.26953125" style="224" customWidth="1"/>
    <col min="15115" max="15115" width="3.7265625" style="224" customWidth="1"/>
    <col min="15116" max="15116" width="12.7265625" style="224" customWidth="1"/>
    <col min="15117" max="15117" width="3.81640625" style="224" customWidth="1"/>
    <col min="15118" max="15118" width="15.26953125" style="224" customWidth="1"/>
    <col min="15119" max="15359" width="9.1796875" style="224"/>
    <col min="15360" max="15360" width="4" style="224" customWidth="1"/>
    <col min="15361" max="15361" width="2.7265625" style="224" customWidth="1"/>
    <col min="15362" max="15362" width="1.81640625" style="224" customWidth="1"/>
    <col min="15363" max="15363" width="4.26953125" style="224" customWidth="1"/>
    <col min="15364" max="15364" width="9.1796875" style="224"/>
    <col min="15365" max="15365" width="3.7265625" style="224" customWidth="1"/>
    <col min="15366" max="15366" width="9.1796875" style="224"/>
    <col min="15367" max="15367" width="3.54296875" style="224" customWidth="1"/>
    <col min="15368" max="15368" width="2.7265625" style="224" customWidth="1"/>
    <col min="15369" max="15369" width="4.1796875" style="224" customWidth="1"/>
    <col min="15370" max="15370" width="12.26953125" style="224" customWidth="1"/>
    <col min="15371" max="15371" width="3.7265625" style="224" customWidth="1"/>
    <col min="15372" max="15372" width="12.7265625" style="224" customWidth="1"/>
    <col min="15373" max="15373" width="3.81640625" style="224" customWidth="1"/>
    <col min="15374" max="15374" width="15.26953125" style="224" customWidth="1"/>
    <col min="15375" max="15615" width="9.1796875" style="224"/>
    <col min="15616" max="15616" width="4" style="224" customWidth="1"/>
    <col min="15617" max="15617" width="2.7265625" style="224" customWidth="1"/>
    <col min="15618" max="15618" width="1.81640625" style="224" customWidth="1"/>
    <col min="15619" max="15619" width="4.26953125" style="224" customWidth="1"/>
    <col min="15620" max="15620" width="9.1796875" style="224"/>
    <col min="15621" max="15621" width="3.7265625" style="224" customWidth="1"/>
    <col min="15622" max="15622" width="9.1796875" style="224"/>
    <col min="15623" max="15623" width="3.54296875" style="224" customWidth="1"/>
    <col min="15624" max="15624" width="2.7265625" style="224" customWidth="1"/>
    <col min="15625" max="15625" width="4.1796875" style="224" customWidth="1"/>
    <col min="15626" max="15626" width="12.26953125" style="224" customWidth="1"/>
    <col min="15627" max="15627" width="3.7265625" style="224" customWidth="1"/>
    <col min="15628" max="15628" width="12.7265625" style="224" customWidth="1"/>
    <col min="15629" max="15629" width="3.81640625" style="224" customWidth="1"/>
    <col min="15630" max="15630" width="15.26953125" style="224" customWidth="1"/>
    <col min="15631" max="15871" width="9.1796875" style="224"/>
    <col min="15872" max="15872" width="4" style="224" customWidth="1"/>
    <col min="15873" max="15873" width="2.7265625" style="224" customWidth="1"/>
    <col min="15874" max="15874" width="1.81640625" style="224" customWidth="1"/>
    <col min="15875" max="15875" width="4.26953125" style="224" customWidth="1"/>
    <col min="15876" max="15876" width="9.1796875" style="224"/>
    <col min="15877" max="15877" width="3.7265625" style="224" customWidth="1"/>
    <col min="15878" max="15878" width="9.1796875" style="224"/>
    <col min="15879" max="15879" width="3.54296875" style="224" customWidth="1"/>
    <col min="15880" max="15880" width="2.7265625" style="224" customWidth="1"/>
    <col min="15881" max="15881" width="4.1796875" style="224" customWidth="1"/>
    <col min="15882" max="15882" width="12.26953125" style="224" customWidth="1"/>
    <col min="15883" max="15883" width="3.7265625" style="224" customWidth="1"/>
    <col min="15884" max="15884" width="12.7265625" style="224" customWidth="1"/>
    <col min="15885" max="15885" width="3.81640625" style="224" customWidth="1"/>
    <col min="15886" max="15886" width="15.26953125" style="224" customWidth="1"/>
    <col min="15887" max="16127" width="9.1796875" style="224"/>
    <col min="16128" max="16128" width="4" style="224" customWidth="1"/>
    <col min="16129" max="16129" width="2.7265625" style="224" customWidth="1"/>
    <col min="16130" max="16130" width="1.81640625" style="224" customWidth="1"/>
    <col min="16131" max="16131" width="4.26953125" style="224" customWidth="1"/>
    <col min="16132" max="16132" width="9.1796875" style="224"/>
    <col min="16133" max="16133" width="3.7265625" style="224" customWidth="1"/>
    <col min="16134" max="16134" width="9.1796875" style="224"/>
    <col min="16135" max="16135" width="3.54296875" style="224" customWidth="1"/>
    <col min="16136" max="16136" width="2.7265625" style="224" customWidth="1"/>
    <col min="16137" max="16137" width="4.1796875" style="224" customWidth="1"/>
    <col min="16138" max="16138" width="12.26953125" style="224" customWidth="1"/>
    <col min="16139" max="16139" width="3.7265625" style="224" customWidth="1"/>
    <col min="16140" max="16140" width="12.7265625" style="224" customWidth="1"/>
    <col min="16141" max="16141" width="3.81640625" style="224" customWidth="1"/>
    <col min="16142" max="16142" width="15.26953125" style="224" customWidth="1"/>
    <col min="16143" max="16384" width="9.1796875" style="224"/>
  </cols>
  <sheetData>
    <row r="1" spans="1:15" s="231" customFormat="1" ht="59.15" customHeight="1" x14ac:dyDescent="0.3">
      <c r="A1" s="229"/>
      <c r="B1" s="230"/>
      <c r="C1" s="230"/>
      <c r="D1" s="230"/>
      <c r="E1" s="230"/>
      <c r="F1" s="230"/>
      <c r="G1" s="230"/>
      <c r="H1" s="230"/>
      <c r="I1" s="224"/>
      <c r="J1" s="230"/>
      <c r="K1" s="230"/>
      <c r="L1" s="230"/>
      <c r="M1" s="230"/>
    </row>
    <row r="2" spans="1:15" ht="2.25" customHeight="1" x14ac:dyDescent="0.3">
      <c r="C2" s="230"/>
      <c r="D2" s="231"/>
      <c r="M2" s="230"/>
    </row>
    <row r="3" spans="1:15" ht="19.5" customHeight="1" x14ac:dyDescent="0.3">
      <c r="A3" s="594" t="s">
        <v>436</v>
      </c>
      <c r="B3" s="594"/>
      <c r="C3" s="594"/>
      <c r="D3" s="594"/>
      <c r="E3" s="594"/>
      <c r="F3" s="594"/>
      <c r="G3" s="594"/>
      <c r="H3" s="594"/>
      <c r="I3" s="594"/>
      <c r="J3" s="594"/>
      <c r="K3" s="594"/>
      <c r="L3" s="594"/>
      <c r="M3" s="594"/>
      <c r="N3" s="594"/>
      <c r="O3" s="623"/>
    </row>
    <row r="5" spans="1:15" ht="25.5" customHeight="1" x14ac:dyDescent="0.3">
      <c r="A5" s="224" t="s">
        <v>437</v>
      </c>
      <c r="I5" s="608">
        <f>Application!C25</f>
        <v>0</v>
      </c>
      <c r="J5" s="608"/>
      <c r="K5" s="608"/>
      <c r="L5" s="608"/>
      <c r="M5" s="608"/>
      <c r="N5" s="608"/>
      <c r="O5" s="608"/>
    </row>
    <row r="6" spans="1:15" ht="25.5" customHeight="1" x14ac:dyDescent="0.3">
      <c r="N6" s="590"/>
      <c r="O6" s="590"/>
    </row>
    <row r="7" spans="1:15" ht="23.25" customHeight="1" x14ac:dyDescent="0.3">
      <c r="A7" s="224" t="s">
        <v>686</v>
      </c>
      <c r="K7" s="608"/>
      <c r="L7" s="608"/>
      <c r="M7" s="608"/>
      <c r="N7" s="608"/>
      <c r="O7" s="608"/>
    </row>
    <row r="8" spans="1:15" ht="23.25" customHeight="1" x14ac:dyDescent="0.3">
      <c r="K8" s="624"/>
      <c r="L8" s="624"/>
      <c r="M8" s="624"/>
      <c r="N8" s="624"/>
      <c r="O8" s="624"/>
    </row>
    <row r="10" spans="1:15" x14ac:dyDescent="0.3">
      <c r="A10" s="224" t="s">
        <v>438</v>
      </c>
    </row>
    <row r="12" spans="1:15" x14ac:dyDescent="0.3">
      <c r="B12" s="357"/>
      <c r="D12" s="224" t="s">
        <v>439</v>
      </c>
    </row>
    <row r="14" spans="1:15" x14ac:dyDescent="0.3">
      <c r="B14" s="357"/>
      <c r="D14" s="224" t="s">
        <v>440</v>
      </c>
    </row>
    <row r="16" spans="1:15" x14ac:dyDescent="0.3">
      <c r="B16" s="357"/>
      <c r="D16" s="224" t="s">
        <v>441</v>
      </c>
    </row>
    <row r="17" spans="1:15" ht="40.5" customHeight="1" x14ac:dyDescent="0.3">
      <c r="D17" s="625" t="s">
        <v>442</v>
      </c>
      <c r="E17" s="625"/>
      <c r="F17" s="625"/>
      <c r="G17" s="625"/>
      <c r="H17" s="625"/>
      <c r="I17" s="625"/>
      <c r="J17" s="625"/>
      <c r="K17" s="625"/>
      <c r="L17" s="625"/>
      <c r="M17" s="625"/>
      <c r="N17" s="625"/>
      <c r="O17" s="625"/>
    </row>
    <row r="19" spans="1:15" x14ac:dyDescent="0.3">
      <c r="B19" s="357"/>
      <c r="D19" s="224" t="s">
        <v>443</v>
      </c>
      <c r="F19" s="357"/>
      <c r="G19" s="233" t="s">
        <v>444</v>
      </c>
      <c r="J19" s="357"/>
      <c r="K19" s="224" t="s">
        <v>445</v>
      </c>
      <c r="L19" s="233"/>
    </row>
    <row r="20" spans="1:15" x14ac:dyDescent="0.3">
      <c r="K20" s="608"/>
      <c r="L20" s="608"/>
      <c r="M20" s="608"/>
      <c r="N20" s="608"/>
      <c r="O20" s="608"/>
    </row>
    <row r="21" spans="1:15" x14ac:dyDescent="0.3">
      <c r="B21" s="357"/>
      <c r="D21" s="224" t="s">
        <v>446</v>
      </c>
      <c r="K21" s="264" t="s">
        <v>447</v>
      </c>
      <c r="L21" s="264"/>
      <c r="M21" s="265"/>
      <c r="N21" s="265"/>
      <c r="O21" s="265"/>
    </row>
    <row r="22" spans="1:15" ht="34.5" customHeight="1" x14ac:dyDescent="0.3">
      <c r="A22" s="224" t="s">
        <v>448</v>
      </c>
    </row>
    <row r="24" spans="1:15" x14ac:dyDescent="0.3">
      <c r="A24" s="224" t="s">
        <v>449</v>
      </c>
      <c r="E24" s="600"/>
      <c r="F24" s="600"/>
      <c r="G24" s="600"/>
    </row>
    <row r="25" spans="1:15" ht="13.5" customHeight="1" x14ac:dyDescent="0.3">
      <c r="E25" s="591" t="s">
        <v>83</v>
      </c>
      <c r="F25" s="591"/>
      <c r="G25" s="591"/>
    </row>
    <row r="27" spans="1:15" x14ac:dyDescent="0.3">
      <c r="A27" s="599">
        <f>Application!A98</f>
        <v>0</v>
      </c>
      <c r="B27" s="599"/>
      <c r="C27" s="599"/>
      <c r="D27" s="599"/>
      <c r="E27" s="599"/>
      <c r="F27" s="599"/>
      <c r="G27" s="621"/>
      <c r="I27" s="607"/>
      <c r="J27" s="607"/>
      <c r="K27" s="607"/>
      <c r="L27" s="607"/>
      <c r="M27" s="607"/>
      <c r="O27" s="332"/>
    </row>
    <row r="28" spans="1:15" x14ac:dyDescent="0.3">
      <c r="A28" s="591" t="s">
        <v>8</v>
      </c>
      <c r="B28" s="591"/>
      <c r="C28" s="591"/>
      <c r="D28" s="591"/>
      <c r="E28" s="591"/>
      <c r="F28" s="591"/>
      <c r="G28" s="591"/>
      <c r="I28" s="591" t="s">
        <v>84</v>
      </c>
      <c r="J28" s="591"/>
      <c r="K28" s="591"/>
      <c r="L28" s="591"/>
      <c r="M28" s="591"/>
      <c r="O28" s="233"/>
    </row>
    <row r="30" spans="1:15" x14ac:dyDescent="0.3">
      <c r="A30" s="608">
        <f>Application!A96</f>
        <v>0</v>
      </c>
      <c r="B30" s="608"/>
      <c r="C30" s="608"/>
      <c r="D30" s="608"/>
      <c r="E30" s="608"/>
      <c r="F30" s="608"/>
      <c r="G30" s="608"/>
      <c r="I30" s="608">
        <f>Application!C96</f>
        <v>0</v>
      </c>
      <c r="J30" s="608"/>
      <c r="K30" s="608"/>
      <c r="L30" s="608"/>
      <c r="M30" s="608"/>
      <c r="N30" s="621"/>
      <c r="O30" s="621"/>
    </row>
    <row r="31" spans="1:15" x14ac:dyDescent="0.3">
      <c r="A31" s="591" t="s">
        <v>80</v>
      </c>
      <c r="B31" s="591"/>
      <c r="C31" s="591"/>
      <c r="D31" s="591"/>
      <c r="E31" s="591"/>
      <c r="F31" s="591"/>
      <c r="G31" s="591"/>
      <c r="I31" s="591" t="s">
        <v>190</v>
      </c>
      <c r="J31" s="591"/>
      <c r="K31" s="591"/>
      <c r="L31" s="591"/>
      <c r="M31" s="591"/>
      <c r="N31" s="591"/>
      <c r="O31" s="591"/>
    </row>
    <row r="33" spans="1:15" x14ac:dyDescent="0.3">
      <c r="A33" s="622">
        <f>Application!C98</f>
        <v>0</v>
      </c>
      <c r="B33" s="622"/>
      <c r="C33" s="622"/>
      <c r="D33" s="622"/>
      <c r="E33" s="622"/>
      <c r="F33" s="266"/>
      <c r="G33" s="608">
        <f>Application!G98</f>
        <v>0</v>
      </c>
      <c r="H33" s="608"/>
      <c r="I33" s="608"/>
      <c r="J33" s="608"/>
      <c r="K33" s="608"/>
      <c r="L33" s="608"/>
    </row>
    <row r="34" spans="1:15" x14ac:dyDescent="0.3">
      <c r="C34" s="224" t="s">
        <v>82</v>
      </c>
      <c r="G34" s="590" t="s">
        <v>450</v>
      </c>
      <c r="H34" s="590"/>
      <c r="I34" s="590"/>
      <c r="J34" s="590"/>
      <c r="K34" s="590"/>
      <c r="L34" s="590"/>
    </row>
    <row r="36" spans="1:15" x14ac:dyDescent="0.3">
      <c r="A36" s="224" t="s">
        <v>451</v>
      </c>
    </row>
    <row r="37" spans="1:15" x14ac:dyDescent="0.3">
      <c r="A37" s="608"/>
      <c r="B37" s="608"/>
      <c r="C37" s="608"/>
      <c r="D37" s="608"/>
      <c r="E37" s="608"/>
      <c r="F37" s="608"/>
      <c r="H37" s="608"/>
      <c r="I37" s="608"/>
      <c r="J37" s="608"/>
      <c r="K37" s="608"/>
      <c r="L37" s="608"/>
      <c r="M37" s="608"/>
      <c r="O37" s="267"/>
    </row>
    <row r="38" spans="1:15" x14ac:dyDescent="0.3">
      <c r="B38" s="224" t="s">
        <v>452</v>
      </c>
      <c r="H38" s="591" t="s">
        <v>453</v>
      </c>
      <c r="I38" s="591"/>
      <c r="J38" s="591"/>
      <c r="K38" s="591"/>
      <c r="L38" s="591"/>
      <c r="M38" s="591"/>
      <c r="O38" s="233" t="s">
        <v>82</v>
      </c>
    </row>
  </sheetData>
  <sheetProtection algorithmName="SHA-512" hashValue="iLJi+wExzWIbhDW5wE+kEOS91zEIvytJMdbMkTm2sdvw8IgFVPCx+q63ug23GAt7+7SjMZ6P0089nUPFcPpyUg==" saltValue="/A6z2ciXJRcwAE20k5uFKA==" spinCount="100000" sheet="1" objects="1" scenarios="1" selectLockedCells="1"/>
  <protectedRanges>
    <protectedRange password="CEBC" sqref="C2 A1:H1 J1:L1" name="Range1_2_1_1_1_1_1_1"/>
    <protectedRange sqref="I1" name="Range1_3_1_1_1_1_1_1"/>
    <protectedRange password="CEBC" sqref="M1:M2" name="Range1_2_1_1_1_1_1_1_1"/>
  </protectedRanges>
  <mergeCells count="23">
    <mergeCell ref="A28:G28"/>
    <mergeCell ref="I28:M28"/>
    <mergeCell ref="A3:O3"/>
    <mergeCell ref="N6:O6"/>
    <mergeCell ref="K7:O7"/>
    <mergeCell ref="K8:O8"/>
    <mergeCell ref="D17:O17"/>
    <mergeCell ref="A37:F37"/>
    <mergeCell ref="H37:M37"/>
    <mergeCell ref="H38:M38"/>
    <mergeCell ref="I5:O5"/>
    <mergeCell ref="G33:L33"/>
    <mergeCell ref="G34:L34"/>
    <mergeCell ref="A30:G30"/>
    <mergeCell ref="I30:O30"/>
    <mergeCell ref="A31:G31"/>
    <mergeCell ref="A33:E33"/>
    <mergeCell ref="K20:O20"/>
    <mergeCell ref="E24:G24"/>
    <mergeCell ref="A27:G27"/>
    <mergeCell ref="I27:M27"/>
    <mergeCell ref="I31:O31"/>
    <mergeCell ref="E25:G25"/>
  </mergeCells>
  <conditionalFormatting sqref="K7:O7">
    <cfRule type="cellIs" dxfId="5" priority="1" operator="equal">
      <formula>0</formula>
    </cfRule>
  </conditionalFormatting>
  <printOptions horizontalCentered="1"/>
  <pageMargins left="0.25" right="0.25" top="0.75" bottom="0.5"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P69"/>
  <sheetViews>
    <sheetView topLeftCell="A2" zoomScaleNormal="100" workbookViewId="0">
      <selection activeCell="B11" sqref="B11"/>
    </sheetView>
  </sheetViews>
  <sheetFormatPr defaultRowHeight="12" x14ac:dyDescent="0.3"/>
  <cols>
    <col min="1" max="1" width="10.26953125" style="224" customWidth="1"/>
    <col min="2" max="2" width="2.7265625" style="224" customWidth="1"/>
    <col min="3" max="3" width="4" style="233" customWidth="1"/>
    <col min="4" max="4" width="10.26953125" style="224" customWidth="1"/>
    <col min="5" max="5" width="2.7265625" style="224" customWidth="1"/>
    <col min="6" max="6" width="10.26953125" style="224" customWidth="1"/>
    <col min="7" max="7" width="3.1796875" style="224" customWidth="1"/>
    <col min="8" max="8" width="10.26953125" style="224" customWidth="1"/>
    <col min="9" max="9" width="2.7265625" style="224" customWidth="1"/>
    <col min="10" max="10" width="10.26953125" style="224" customWidth="1"/>
    <col min="11" max="11" width="3.1796875" style="233" customWidth="1"/>
    <col min="12" max="12" width="10.26953125" style="224" customWidth="1"/>
    <col min="13" max="13" width="2.7265625" style="224" customWidth="1"/>
    <col min="14" max="15" width="10.26953125" style="224" customWidth="1"/>
    <col min="16" max="256" width="9.1796875" style="224"/>
    <col min="257" max="257" width="10.26953125" style="224" customWidth="1"/>
    <col min="258" max="258" width="2.7265625" style="224" customWidth="1"/>
    <col min="259" max="259" width="4" style="224" customWidth="1"/>
    <col min="260" max="260" width="10.26953125" style="224" customWidth="1"/>
    <col min="261" max="261" width="2.7265625" style="224" customWidth="1"/>
    <col min="262" max="262" width="10.26953125" style="224" customWidth="1"/>
    <col min="263" max="263" width="3.1796875" style="224" customWidth="1"/>
    <col min="264" max="264" width="10.26953125" style="224" customWidth="1"/>
    <col min="265" max="265" width="2.7265625" style="224" customWidth="1"/>
    <col min="266" max="266" width="10.26953125" style="224" customWidth="1"/>
    <col min="267" max="267" width="3.1796875" style="224" customWidth="1"/>
    <col min="268" max="268" width="10.26953125" style="224" customWidth="1"/>
    <col min="269" max="269" width="2.7265625" style="224" customWidth="1"/>
    <col min="270" max="271" width="10.26953125" style="224" customWidth="1"/>
    <col min="272" max="512" width="9.1796875" style="224"/>
    <col min="513" max="513" width="10.26953125" style="224" customWidth="1"/>
    <col min="514" max="514" width="2.7265625" style="224" customWidth="1"/>
    <col min="515" max="515" width="4" style="224" customWidth="1"/>
    <col min="516" max="516" width="10.26953125" style="224" customWidth="1"/>
    <col min="517" max="517" width="2.7265625" style="224" customWidth="1"/>
    <col min="518" max="518" width="10.26953125" style="224" customWidth="1"/>
    <col min="519" max="519" width="3.1796875" style="224" customWidth="1"/>
    <col min="520" max="520" width="10.26953125" style="224" customWidth="1"/>
    <col min="521" max="521" width="2.7265625" style="224" customWidth="1"/>
    <col min="522" max="522" width="10.26953125" style="224" customWidth="1"/>
    <col min="523" max="523" width="3.1796875" style="224" customWidth="1"/>
    <col min="524" max="524" width="10.26953125" style="224" customWidth="1"/>
    <col min="525" max="525" width="2.7265625" style="224" customWidth="1"/>
    <col min="526" max="527" width="10.26953125" style="224" customWidth="1"/>
    <col min="528" max="768" width="9.1796875" style="224"/>
    <col min="769" max="769" width="10.26953125" style="224" customWidth="1"/>
    <col min="770" max="770" width="2.7265625" style="224" customWidth="1"/>
    <col min="771" max="771" width="4" style="224" customWidth="1"/>
    <col min="772" max="772" width="10.26953125" style="224" customWidth="1"/>
    <col min="773" max="773" width="2.7265625" style="224" customWidth="1"/>
    <col min="774" max="774" width="10.26953125" style="224" customWidth="1"/>
    <col min="775" max="775" width="3.1796875" style="224" customWidth="1"/>
    <col min="776" max="776" width="10.26953125" style="224" customWidth="1"/>
    <col min="777" max="777" width="2.7265625" style="224" customWidth="1"/>
    <col min="778" max="778" width="10.26953125" style="224" customWidth="1"/>
    <col min="779" max="779" width="3.1796875" style="224" customWidth="1"/>
    <col min="780" max="780" width="10.26953125" style="224" customWidth="1"/>
    <col min="781" max="781" width="2.7265625" style="224" customWidth="1"/>
    <col min="782" max="783" width="10.26953125" style="224" customWidth="1"/>
    <col min="784" max="1024" width="9.1796875" style="224"/>
    <col min="1025" max="1025" width="10.26953125" style="224" customWidth="1"/>
    <col min="1026" max="1026" width="2.7265625" style="224" customWidth="1"/>
    <col min="1027" max="1027" width="4" style="224" customWidth="1"/>
    <col min="1028" max="1028" width="10.26953125" style="224" customWidth="1"/>
    <col min="1029" max="1029" width="2.7265625" style="224" customWidth="1"/>
    <col min="1030" max="1030" width="10.26953125" style="224" customWidth="1"/>
    <col min="1031" max="1031" width="3.1796875" style="224" customWidth="1"/>
    <col min="1032" max="1032" width="10.26953125" style="224" customWidth="1"/>
    <col min="1033" max="1033" width="2.7265625" style="224" customWidth="1"/>
    <col min="1034" max="1034" width="10.26953125" style="224" customWidth="1"/>
    <col min="1035" max="1035" width="3.1796875" style="224" customWidth="1"/>
    <col min="1036" max="1036" width="10.26953125" style="224" customWidth="1"/>
    <col min="1037" max="1037" width="2.7265625" style="224" customWidth="1"/>
    <col min="1038" max="1039" width="10.26953125" style="224" customWidth="1"/>
    <col min="1040" max="1280" width="9.1796875" style="224"/>
    <col min="1281" max="1281" width="10.26953125" style="224" customWidth="1"/>
    <col min="1282" max="1282" width="2.7265625" style="224" customWidth="1"/>
    <col min="1283" max="1283" width="4" style="224" customWidth="1"/>
    <col min="1284" max="1284" width="10.26953125" style="224" customWidth="1"/>
    <col min="1285" max="1285" width="2.7265625" style="224" customWidth="1"/>
    <col min="1286" max="1286" width="10.26953125" style="224" customWidth="1"/>
    <col min="1287" max="1287" width="3.1796875" style="224" customWidth="1"/>
    <col min="1288" max="1288" width="10.26953125" style="224" customWidth="1"/>
    <col min="1289" max="1289" width="2.7265625" style="224" customWidth="1"/>
    <col min="1290" max="1290" width="10.26953125" style="224" customWidth="1"/>
    <col min="1291" max="1291" width="3.1796875" style="224" customWidth="1"/>
    <col min="1292" max="1292" width="10.26953125" style="224" customWidth="1"/>
    <col min="1293" max="1293" width="2.7265625" style="224" customWidth="1"/>
    <col min="1294" max="1295" width="10.26953125" style="224" customWidth="1"/>
    <col min="1296" max="1536" width="9.1796875" style="224"/>
    <col min="1537" max="1537" width="10.26953125" style="224" customWidth="1"/>
    <col min="1538" max="1538" width="2.7265625" style="224" customWidth="1"/>
    <col min="1539" max="1539" width="4" style="224" customWidth="1"/>
    <col min="1540" max="1540" width="10.26953125" style="224" customWidth="1"/>
    <col min="1541" max="1541" width="2.7265625" style="224" customWidth="1"/>
    <col min="1542" max="1542" width="10.26953125" style="224" customWidth="1"/>
    <col min="1543" max="1543" width="3.1796875" style="224" customWidth="1"/>
    <col min="1544" max="1544" width="10.26953125" style="224" customWidth="1"/>
    <col min="1545" max="1545" width="2.7265625" style="224" customWidth="1"/>
    <col min="1546" max="1546" width="10.26953125" style="224" customWidth="1"/>
    <col min="1547" max="1547" width="3.1796875" style="224" customWidth="1"/>
    <col min="1548" max="1548" width="10.26953125" style="224" customWidth="1"/>
    <col min="1549" max="1549" width="2.7265625" style="224" customWidth="1"/>
    <col min="1550" max="1551" width="10.26953125" style="224" customWidth="1"/>
    <col min="1552" max="1792" width="9.1796875" style="224"/>
    <col min="1793" max="1793" width="10.26953125" style="224" customWidth="1"/>
    <col min="1794" max="1794" width="2.7265625" style="224" customWidth="1"/>
    <col min="1795" max="1795" width="4" style="224" customWidth="1"/>
    <col min="1796" max="1796" width="10.26953125" style="224" customWidth="1"/>
    <col min="1797" max="1797" width="2.7265625" style="224" customWidth="1"/>
    <col min="1798" max="1798" width="10.26953125" style="224" customWidth="1"/>
    <col min="1799" max="1799" width="3.1796875" style="224" customWidth="1"/>
    <col min="1800" max="1800" width="10.26953125" style="224" customWidth="1"/>
    <col min="1801" max="1801" width="2.7265625" style="224" customWidth="1"/>
    <col min="1802" max="1802" width="10.26953125" style="224" customWidth="1"/>
    <col min="1803" max="1803" width="3.1796875" style="224" customWidth="1"/>
    <col min="1804" max="1804" width="10.26953125" style="224" customWidth="1"/>
    <col min="1805" max="1805" width="2.7265625" style="224" customWidth="1"/>
    <col min="1806" max="1807" width="10.26953125" style="224" customWidth="1"/>
    <col min="1808" max="2048" width="9.1796875" style="224"/>
    <col min="2049" max="2049" width="10.26953125" style="224" customWidth="1"/>
    <col min="2050" max="2050" width="2.7265625" style="224" customWidth="1"/>
    <col min="2051" max="2051" width="4" style="224" customWidth="1"/>
    <col min="2052" max="2052" width="10.26953125" style="224" customWidth="1"/>
    <col min="2053" max="2053" width="2.7265625" style="224" customWidth="1"/>
    <col min="2054" max="2054" width="10.26953125" style="224" customWidth="1"/>
    <col min="2055" max="2055" width="3.1796875" style="224" customWidth="1"/>
    <col min="2056" max="2056" width="10.26953125" style="224" customWidth="1"/>
    <col min="2057" max="2057" width="2.7265625" style="224" customWidth="1"/>
    <col min="2058" max="2058" width="10.26953125" style="224" customWidth="1"/>
    <col min="2059" max="2059" width="3.1796875" style="224" customWidth="1"/>
    <col min="2060" max="2060" width="10.26953125" style="224" customWidth="1"/>
    <col min="2061" max="2061" width="2.7265625" style="224" customWidth="1"/>
    <col min="2062" max="2063" width="10.26953125" style="224" customWidth="1"/>
    <col min="2064" max="2304" width="9.1796875" style="224"/>
    <col min="2305" max="2305" width="10.26953125" style="224" customWidth="1"/>
    <col min="2306" max="2306" width="2.7265625" style="224" customWidth="1"/>
    <col min="2307" max="2307" width="4" style="224" customWidth="1"/>
    <col min="2308" max="2308" width="10.26953125" style="224" customWidth="1"/>
    <col min="2309" max="2309" width="2.7265625" style="224" customWidth="1"/>
    <col min="2310" max="2310" width="10.26953125" style="224" customWidth="1"/>
    <col min="2311" max="2311" width="3.1796875" style="224" customWidth="1"/>
    <col min="2312" max="2312" width="10.26953125" style="224" customWidth="1"/>
    <col min="2313" max="2313" width="2.7265625" style="224" customWidth="1"/>
    <col min="2314" max="2314" width="10.26953125" style="224" customWidth="1"/>
    <col min="2315" max="2315" width="3.1796875" style="224" customWidth="1"/>
    <col min="2316" max="2316" width="10.26953125" style="224" customWidth="1"/>
    <col min="2317" max="2317" width="2.7265625" style="224" customWidth="1"/>
    <col min="2318" max="2319" width="10.26953125" style="224" customWidth="1"/>
    <col min="2320" max="2560" width="9.1796875" style="224"/>
    <col min="2561" max="2561" width="10.26953125" style="224" customWidth="1"/>
    <col min="2562" max="2562" width="2.7265625" style="224" customWidth="1"/>
    <col min="2563" max="2563" width="4" style="224" customWidth="1"/>
    <col min="2564" max="2564" width="10.26953125" style="224" customWidth="1"/>
    <col min="2565" max="2565" width="2.7265625" style="224" customWidth="1"/>
    <col min="2566" max="2566" width="10.26953125" style="224" customWidth="1"/>
    <col min="2567" max="2567" width="3.1796875" style="224" customWidth="1"/>
    <col min="2568" max="2568" width="10.26953125" style="224" customWidth="1"/>
    <col min="2569" max="2569" width="2.7265625" style="224" customWidth="1"/>
    <col min="2570" max="2570" width="10.26953125" style="224" customWidth="1"/>
    <col min="2571" max="2571" width="3.1796875" style="224" customWidth="1"/>
    <col min="2572" max="2572" width="10.26953125" style="224" customWidth="1"/>
    <col min="2573" max="2573" width="2.7265625" style="224" customWidth="1"/>
    <col min="2574" max="2575" width="10.26953125" style="224" customWidth="1"/>
    <col min="2576" max="2816" width="9.1796875" style="224"/>
    <col min="2817" max="2817" width="10.26953125" style="224" customWidth="1"/>
    <col min="2818" max="2818" width="2.7265625" style="224" customWidth="1"/>
    <col min="2819" max="2819" width="4" style="224" customWidth="1"/>
    <col min="2820" max="2820" width="10.26953125" style="224" customWidth="1"/>
    <col min="2821" max="2821" width="2.7265625" style="224" customWidth="1"/>
    <col min="2822" max="2822" width="10.26953125" style="224" customWidth="1"/>
    <col min="2823" max="2823" width="3.1796875" style="224" customWidth="1"/>
    <col min="2824" max="2824" width="10.26953125" style="224" customWidth="1"/>
    <col min="2825" max="2825" width="2.7265625" style="224" customWidth="1"/>
    <col min="2826" max="2826" width="10.26953125" style="224" customWidth="1"/>
    <col min="2827" max="2827" width="3.1796875" style="224" customWidth="1"/>
    <col min="2828" max="2828" width="10.26953125" style="224" customWidth="1"/>
    <col min="2829" max="2829" width="2.7265625" style="224" customWidth="1"/>
    <col min="2830" max="2831" width="10.26953125" style="224" customWidth="1"/>
    <col min="2832" max="3072" width="9.1796875" style="224"/>
    <col min="3073" max="3073" width="10.26953125" style="224" customWidth="1"/>
    <col min="3074" max="3074" width="2.7265625" style="224" customWidth="1"/>
    <col min="3075" max="3075" width="4" style="224" customWidth="1"/>
    <col min="3076" max="3076" width="10.26953125" style="224" customWidth="1"/>
    <col min="3077" max="3077" width="2.7265625" style="224" customWidth="1"/>
    <col min="3078" max="3078" width="10.26953125" style="224" customWidth="1"/>
    <col min="3079" max="3079" width="3.1796875" style="224" customWidth="1"/>
    <col min="3080" max="3080" width="10.26953125" style="224" customWidth="1"/>
    <col min="3081" max="3081" width="2.7265625" style="224" customWidth="1"/>
    <col min="3082" max="3082" width="10.26953125" style="224" customWidth="1"/>
    <col min="3083" max="3083" width="3.1796875" style="224" customWidth="1"/>
    <col min="3084" max="3084" width="10.26953125" style="224" customWidth="1"/>
    <col min="3085" max="3085" width="2.7265625" style="224" customWidth="1"/>
    <col min="3086" max="3087" width="10.26953125" style="224" customWidth="1"/>
    <col min="3088" max="3328" width="9.1796875" style="224"/>
    <col min="3329" max="3329" width="10.26953125" style="224" customWidth="1"/>
    <col min="3330" max="3330" width="2.7265625" style="224" customWidth="1"/>
    <col min="3331" max="3331" width="4" style="224" customWidth="1"/>
    <col min="3332" max="3332" width="10.26953125" style="224" customWidth="1"/>
    <col min="3333" max="3333" width="2.7265625" style="224" customWidth="1"/>
    <col min="3334" max="3334" width="10.26953125" style="224" customWidth="1"/>
    <col min="3335" max="3335" width="3.1796875" style="224" customWidth="1"/>
    <col min="3336" max="3336" width="10.26953125" style="224" customWidth="1"/>
    <col min="3337" max="3337" width="2.7265625" style="224" customWidth="1"/>
    <col min="3338" max="3338" width="10.26953125" style="224" customWidth="1"/>
    <col min="3339" max="3339" width="3.1796875" style="224" customWidth="1"/>
    <col min="3340" max="3340" width="10.26953125" style="224" customWidth="1"/>
    <col min="3341" max="3341" width="2.7265625" style="224" customWidth="1"/>
    <col min="3342" max="3343" width="10.26953125" style="224" customWidth="1"/>
    <col min="3344" max="3584" width="9.1796875" style="224"/>
    <col min="3585" max="3585" width="10.26953125" style="224" customWidth="1"/>
    <col min="3586" max="3586" width="2.7265625" style="224" customWidth="1"/>
    <col min="3587" max="3587" width="4" style="224" customWidth="1"/>
    <col min="3588" max="3588" width="10.26953125" style="224" customWidth="1"/>
    <col min="3589" max="3589" width="2.7265625" style="224" customWidth="1"/>
    <col min="3590" max="3590" width="10.26953125" style="224" customWidth="1"/>
    <col min="3591" max="3591" width="3.1796875" style="224" customWidth="1"/>
    <col min="3592" max="3592" width="10.26953125" style="224" customWidth="1"/>
    <col min="3593" max="3593" width="2.7265625" style="224" customWidth="1"/>
    <col min="3594" max="3594" width="10.26953125" style="224" customWidth="1"/>
    <col min="3595" max="3595" width="3.1796875" style="224" customWidth="1"/>
    <col min="3596" max="3596" width="10.26953125" style="224" customWidth="1"/>
    <col min="3597" max="3597" width="2.7265625" style="224" customWidth="1"/>
    <col min="3598" max="3599" width="10.26953125" style="224" customWidth="1"/>
    <col min="3600" max="3840" width="9.1796875" style="224"/>
    <col min="3841" max="3841" width="10.26953125" style="224" customWidth="1"/>
    <col min="3842" max="3842" width="2.7265625" style="224" customWidth="1"/>
    <col min="3843" max="3843" width="4" style="224" customWidth="1"/>
    <col min="3844" max="3844" width="10.26953125" style="224" customWidth="1"/>
    <col min="3845" max="3845" width="2.7265625" style="224" customWidth="1"/>
    <col min="3846" max="3846" width="10.26953125" style="224" customWidth="1"/>
    <col min="3847" max="3847" width="3.1796875" style="224" customWidth="1"/>
    <col min="3848" max="3848" width="10.26953125" style="224" customWidth="1"/>
    <col min="3849" max="3849" width="2.7265625" style="224" customWidth="1"/>
    <col min="3850" max="3850" width="10.26953125" style="224" customWidth="1"/>
    <col min="3851" max="3851" width="3.1796875" style="224" customWidth="1"/>
    <col min="3852" max="3852" width="10.26953125" style="224" customWidth="1"/>
    <col min="3853" max="3853" width="2.7265625" style="224" customWidth="1"/>
    <col min="3854" max="3855" width="10.26953125" style="224" customWidth="1"/>
    <col min="3856" max="4096" width="9.1796875" style="224"/>
    <col min="4097" max="4097" width="10.26953125" style="224" customWidth="1"/>
    <col min="4098" max="4098" width="2.7265625" style="224" customWidth="1"/>
    <col min="4099" max="4099" width="4" style="224" customWidth="1"/>
    <col min="4100" max="4100" width="10.26953125" style="224" customWidth="1"/>
    <col min="4101" max="4101" width="2.7265625" style="224" customWidth="1"/>
    <col min="4102" max="4102" width="10.26953125" style="224" customWidth="1"/>
    <col min="4103" max="4103" width="3.1796875" style="224" customWidth="1"/>
    <col min="4104" max="4104" width="10.26953125" style="224" customWidth="1"/>
    <col min="4105" max="4105" width="2.7265625" style="224" customWidth="1"/>
    <col min="4106" max="4106" width="10.26953125" style="224" customWidth="1"/>
    <col min="4107" max="4107" width="3.1796875" style="224" customWidth="1"/>
    <col min="4108" max="4108" width="10.26953125" style="224" customWidth="1"/>
    <col min="4109" max="4109" width="2.7265625" style="224" customWidth="1"/>
    <col min="4110" max="4111" width="10.26953125" style="224" customWidth="1"/>
    <col min="4112" max="4352" width="9.1796875" style="224"/>
    <col min="4353" max="4353" width="10.26953125" style="224" customWidth="1"/>
    <col min="4354" max="4354" width="2.7265625" style="224" customWidth="1"/>
    <col min="4355" max="4355" width="4" style="224" customWidth="1"/>
    <col min="4356" max="4356" width="10.26953125" style="224" customWidth="1"/>
    <col min="4357" max="4357" width="2.7265625" style="224" customWidth="1"/>
    <col min="4358" max="4358" width="10.26953125" style="224" customWidth="1"/>
    <col min="4359" max="4359" width="3.1796875" style="224" customWidth="1"/>
    <col min="4360" max="4360" width="10.26953125" style="224" customWidth="1"/>
    <col min="4361" max="4361" width="2.7265625" style="224" customWidth="1"/>
    <col min="4362" max="4362" width="10.26953125" style="224" customWidth="1"/>
    <col min="4363" max="4363" width="3.1796875" style="224" customWidth="1"/>
    <col min="4364" max="4364" width="10.26953125" style="224" customWidth="1"/>
    <col min="4365" max="4365" width="2.7265625" style="224" customWidth="1"/>
    <col min="4366" max="4367" width="10.26953125" style="224" customWidth="1"/>
    <col min="4368" max="4608" width="9.1796875" style="224"/>
    <col min="4609" max="4609" width="10.26953125" style="224" customWidth="1"/>
    <col min="4610" max="4610" width="2.7265625" style="224" customWidth="1"/>
    <col min="4611" max="4611" width="4" style="224" customWidth="1"/>
    <col min="4612" max="4612" width="10.26953125" style="224" customWidth="1"/>
    <col min="4613" max="4613" width="2.7265625" style="224" customWidth="1"/>
    <col min="4614" max="4614" width="10.26953125" style="224" customWidth="1"/>
    <col min="4615" max="4615" width="3.1796875" style="224" customWidth="1"/>
    <col min="4616" max="4616" width="10.26953125" style="224" customWidth="1"/>
    <col min="4617" max="4617" width="2.7265625" style="224" customWidth="1"/>
    <col min="4618" max="4618" width="10.26953125" style="224" customWidth="1"/>
    <col min="4619" max="4619" width="3.1796875" style="224" customWidth="1"/>
    <col min="4620" max="4620" width="10.26953125" style="224" customWidth="1"/>
    <col min="4621" max="4621" width="2.7265625" style="224" customWidth="1"/>
    <col min="4622" max="4623" width="10.26953125" style="224" customWidth="1"/>
    <col min="4624" max="4864" width="9.1796875" style="224"/>
    <col min="4865" max="4865" width="10.26953125" style="224" customWidth="1"/>
    <col min="4866" max="4866" width="2.7265625" style="224" customWidth="1"/>
    <col min="4867" max="4867" width="4" style="224" customWidth="1"/>
    <col min="4868" max="4868" width="10.26953125" style="224" customWidth="1"/>
    <col min="4869" max="4869" width="2.7265625" style="224" customWidth="1"/>
    <col min="4870" max="4870" width="10.26953125" style="224" customWidth="1"/>
    <col min="4871" max="4871" width="3.1796875" style="224" customWidth="1"/>
    <col min="4872" max="4872" width="10.26953125" style="224" customWidth="1"/>
    <col min="4873" max="4873" width="2.7265625" style="224" customWidth="1"/>
    <col min="4874" max="4874" width="10.26953125" style="224" customWidth="1"/>
    <col min="4875" max="4875" width="3.1796875" style="224" customWidth="1"/>
    <col min="4876" max="4876" width="10.26953125" style="224" customWidth="1"/>
    <col min="4877" max="4877" width="2.7265625" style="224" customWidth="1"/>
    <col min="4878" max="4879" width="10.26953125" style="224" customWidth="1"/>
    <col min="4880" max="5120" width="9.1796875" style="224"/>
    <col min="5121" max="5121" width="10.26953125" style="224" customWidth="1"/>
    <col min="5122" max="5122" width="2.7265625" style="224" customWidth="1"/>
    <col min="5123" max="5123" width="4" style="224" customWidth="1"/>
    <col min="5124" max="5124" width="10.26953125" style="224" customWidth="1"/>
    <col min="5125" max="5125" width="2.7265625" style="224" customWidth="1"/>
    <col min="5126" max="5126" width="10.26953125" style="224" customWidth="1"/>
    <col min="5127" max="5127" width="3.1796875" style="224" customWidth="1"/>
    <col min="5128" max="5128" width="10.26953125" style="224" customWidth="1"/>
    <col min="5129" max="5129" width="2.7265625" style="224" customWidth="1"/>
    <col min="5130" max="5130" width="10.26953125" style="224" customWidth="1"/>
    <col min="5131" max="5131" width="3.1796875" style="224" customWidth="1"/>
    <col min="5132" max="5132" width="10.26953125" style="224" customWidth="1"/>
    <col min="5133" max="5133" width="2.7265625" style="224" customWidth="1"/>
    <col min="5134" max="5135" width="10.26953125" style="224" customWidth="1"/>
    <col min="5136" max="5376" width="9.1796875" style="224"/>
    <col min="5377" max="5377" width="10.26953125" style="224" customWidth="1"/>
    <col min="5378" max="5378" width="2.7265625" style="224" customWidth="1"/>
    <col min="5379" max="5379" width="4" style="224" customWidth="1"/>
    <col min="5380" max="5380" width="10.26953125" style="224" customWidth="1"/>
    <col min="5381" max="5381" width="2.7265625" style="224" customWidth="1"/>
    <col min="5382" max="5382" width="10.26953125" style="224" customWidth="1"/>
    <col min="5383" max="5383" width="3.1796875" style="224" customWidth="1"/>
    <col min="5384" max="5384" width="10.26953125" style="224" customWidth="1"/>
    <col min="5385" max="5385" width="2.7265625" style="224" customWidth="1"/>
    <col min="5386" max="5386" width="10.26953125" style="224" customWidth="1"/>
    <col min="5387" max="5387" width="3.1796875" style="224" customWidth="1"/>
    <col min="5388" max="5388" width="10.26953125" style="224" customWidth="1"/>
    <col min="5389" max="5389" width="2.7265625" style="224" customWidth="1"/>
    <col min="5390" max="5391" width="10.26953125" style="224" customWidth="1"/>
    <col min="5392" max="5632" width="9.1796875" style="224"/>
    <col min="5633" max="5633" width="10.26953125" style="224" customWidth="1"/>
    <col min="5634" max="5634" width="2.7265625" style="224" customWidth="1"/>
    <col min="5635" max="5635" width="4" style="224" customWidth="1"/>
    <col min="5636" max="5636" width="10.26953125" style="224" customWidth="1"/>
    <col min="5637" max="5637" width="2.7265625" style="224" customWidth="1"/>
    <col min="5638" max="5638" width="10.26953125" style="224" customWidth="1"/>
    <col min="5639" max="5639" width="3.1796875" style="224" customWidth="1"/>
    <col min="5640" max="5640" width="10.26953125" style="224" customWidth="1"/>
    <col min="5641" max="5641" width="2.7265625" style="224" customWidth="1"/>
    <col min="5642" max="5642" width="10.26953125" style="224" customWidth="1"/>
    <col min="5643" max="5643" width="3.1796875" style="224" customWidth="1"/>
    <col min="5644" max="5644" width="10.26953125" style="224" customWidth="1"/>
    <col min="5645" max="5645" width="2.7265625" style="224" customWidth="1"/>
    <col min="5646" max="5647" width="10.26953125" style="224" customWidth="1"/>
    <col min="5648" max="5888" width="9.1796875" style="224"/>
    <col min="5889" max="5889" width="10.26953125" style="224" customWidth="1"/>
    <col min="5890" max="5890" width="2.7265625" style="224" customWidth="1"/>
    <col min="5891" max="5891" width="4" style="224" customWidth="1"/>
    <col min="5892" max="5892" width="10.26953125" style="224" customWidth="1"/>
    <col min="5893" max="5893" width="2.7265625" style="224" customWidth="1"/>
    <col min="5894" max="5894" width="10.26953125" style="224" customWidth="1"/>
    <col min="5895" max="5895" width="3.1796875" style="224" customWidth="1"/>
    <col min="5896" max="5896" width="10.26953125" style="224" customWidth="1"/>
    <col min="5897" max="5897" width="2.7265625" style="224" customWidth="1"/>
    <col min="5898" max="5898" width="10.26953125" style="224" customWidth="1"/>
    <col min="5899" max="5899" width="3.1796875" style="224" customWidth="1"/>
    <col min="5900" max="5900" width="10.26953125" style="224" customWidth="1"/>
    <col min="5901" max="5901" width="2.7265625" style="224" customWidth="1"/>
    <col min="5902" max="5903" width="10.26953125" style="224" customWidth="1"/>
    <col min="5904" max="6144" width="9.1796875" style="224"/>
    <col min="6145" max="6145" width="10.26953125" style="224" customWidth="1"/>
    <col min="6146" max="6146" width="2.7265625" style="224" customWidth="1"/>
    <col min="6147" max="6147" width="4" style="224" customWidth="1"/>
    <col min="6148" max="6148" width="10.26953125" style="224" customWidth="1"/>
    <col min="6149" max="6149" width="2.7265625" style="224" customWidth="1"/>
    <col min="6150" max="6150" width="10.26953125" style="224" customWidth="1"/>
    <col min="6151" max="6151" width="3.1796875" style="224" customWidth="1"/>
    <col min="6152" max="6152" width="10.26953125" style="224" customWidth="1"/>
    <col min="6153" max="6153" width="2.7265625" style="224" customWidth="1"/>
    <col min="6154" max="6154" width="10.26953125" style="224" customWidth="1"/>
    <col min="6155" max="6155" width="3.1796875" style="224" customWidth="1"/>
    <col min="6156" max="6156" width="10.26953125" style="224" customWidth="1"/>
    <col min="6157" max="6157" width="2.7265625" style="224" customWidth="1"/>
    <col min="6158" max="6159" width="10.26953125" style="224" customWidth="1"/>
    <col min="6160" max="6400" width="9.1796875" style="224"/>
    <col min="6401" max="6401" width="10.26953125" style="224" customWidth="1"/>
    <col min="6402" max="6402" width="2.7265625" style="224" customWidth="1"/>
    <col min="6403" max="6403" width="4" style="224" customWidth="1"/>
    <col min="6404" max="6404" width="10.26953125" style="224" customWidth="1"/>
    <col min="6405" max="6405" width="2.7265625" style="224" customWidth="1"/>
    <col min="6406" max="6406" width="10.26953125" style="224" customWidth="1"/>
    <col min="6407" max="6407" width="3.1796875" style="224" customWidth="1"/>
    <col min="6408" max="6408" width="10.26953125" style="224" customWidth="1"/>
    <col min="6409" max="6409" width="2.7265625" style="224" customWidth="1"/>
    <col min="6410" max="6410" width="10.26953125" style="224" customWidth="1"/>
    <col min="6411" max="6411" width="3.1796875" style="224" customWidth="1"/>
    <col min="6412" max="6412" width="10.26953125" style="224" customWidth="1"/>
    <col min="6413" max="6413" width="2.7265625" style="224" customWidth="1"/>
    <col min="6414" max="6415" width="10.26953125" style="224" customWidth="1"/>
    <col min="6416" max="6656" width="9.1796875" style="224"/>
    <col min="6657" max="6657" width="10.26953125" style="224" customWidth="1"/>
    <col min="6658" max="6658" width="2.7265625" style="224" customWidth="1"/>
    <col min="6659" max="6659" width="4" style="224" customWidth="1"/>
    <col min="6660" max="6660" width="10.26953125" style="224" customWidth="1"/>
    <col min="6661" max="6661" width="2.7265625" style="224" customWidth="1"/>
    <col min="6662" max="6662" width="10.26953125" style="224" customWidth="1"/>
    <col min="6663" max="6663" width="3.1796875" style="224" customWidth="1"/>
    <col min="6664" max="6664" width="10.26953125" style="224" customWidth="1"/>
    <col min="6665" max="6665" width="2.7265625" style="224" customWidth="1"/>
    <col min="6666" max="6666" width="10.26953125" style="224" customWidth="1"/>
    <col min="6667" max="6667" width="3.1796875" style="224" customWidth="1"/>
    <col min="6668" max="6668" width="10.26953125" style="224" customWidth="1"/>
    <col min="6669" max="6669" width="2.7265625" style="224" customWidth="1"/>
    <col min="6670" max="6671" width="10.26953125" style="224" customWidth="1"/>
    <col min="6672" max="6912" width="9.1796875" style="224"/>
    <col min="6913" max="6913" width="10.26953125" style="224" customWidth="1"/>
    <col min="6914" max="6914" width="2.7265625" style="224" customWidth="1"/>
    <col min="6915" max="6915" width="4" style="224" customWidth="1"/>
    <col min="6916" max="6916" width="10.26953125" style="224" customWidth="1"/>
    <col min="6917" max="6917" width="2.7265625" style="224" customWidth="1"/>
    <col min="6918" max="6918" width="10.26953125" style="224" customWidth="1"/>
    <col min="6919" max="6919" width="3.1796875" style="224" customWidth="1"/>
    <col min="6920" max="6920" width="10.26953125" style="224" customWidth="1"/>
    <col min="6921" max="6921" width="2.7265625" style="224" customWidth="1"/>
    <col min="6922" max="6922" width="10.26953125" style="224" customWidth="1"/>
    <col min="6923" max="6923" width="3.1796875" style="224" customWidth="1"/>
    <col min="6924" max="6924" width="10.26953125" style="224" customWidth="1"/>
    <col min="6925" max="6925" width="2.7265625" style="224" customWidth="1"/>
    <col min="6926" max="6927" width="10.26953125" style="224" customWidth="1"/>
    <col min="6928" max="7168" width="9.1796875" style="224"/>
    <col min="7169" max="7169" width="10.26953125" style="224" customWidth="1"/>
    <col min="7170" max="7170" width="2.7265625" style="224" customWidth="1"/>
    <col min="7171" max="7171" width="4" style="224" customWidth="1"/>
    <col min="7172" max="7172" width="10.26953125" style="224" customWidth="1"/>
    <col min="7173" max="7173" width="2.7265625" style="224" customWidth="1"/>
    <col min="7174" max="7174" width="10.26953125" style="224" customWidth="1"/>
    <col min="7175" max="7175" width="3.1796875" style="224" customWidth="1"/>
    <col min="7176" max="7176" width="10.26953125" style="224" customWidth="1"/>
    <col min="7177" max="7177" width="2.7265625" style="224" customWidth="1"/>
    <col min="7178" max="7178" width="10.26953125" style="224" customWidth="1"/>
    <col min="7179" max="7179" width="3.1796875" style="224" customWidth="1"/>
    <col min="7180" max="7180" width="10.26953125" style="224" customWidth="1"/>
    <col min="7181" max="7181" width="2.7265625" style="224" customWidth="1"/>
    <col min="7182" max="7183" width="10.26953125" style="224" customWidth="1"/>
    <col min="7184" max="7424" width="9.1796875" style="224"/>
    <col min="7425" max="7425" width="10.26953125" style="224" customWidth="1"/>
    <col min="7426" max="7426" width="2.7265625" style="224" customWidth="1"/>
    <col min="7427" max="7427" width="4" style="224" customWidth="1"/>
    <col min="7428" max="7428" width="10.26953125" style="224" customWidth="1"/>
    <col min="7429" max="7429" width="2.7265625" style="224" customWidth="1"/>
    <col min="7430" max="7430" width="10.26953125" style="224" customWidth="1"/>
    <col min="7431" max="7431" width="3.1796875" style="224" customWidth="1"/>
    <col min="7432" max="7432" width="10.26953125" style="224" customWidth="1"/>
    <col min="7433" max="7433" width="2.7265625" style="224" customWidth="1"/>
    <col min="7434" max="7434" width="10.26953125" style="224" customWidth="1"/>
    <col min="7435" max="7435" width="3.1796875" style="224" customWidth="1"/>
    <col min="7436" max="7436" width="10.26953125" style="224" customWidth="1"/>
    <col min="7437" max="7437" width="2.7265625" style="224" customWidth="1"/>
    <col min="7438" max="7439" width="10.26953125" style="224" customWidth="1"/>
    <col min="7440" max="7680" width="9.1796875" style="224"/>
    <col min="7681" max="7681" width="10.26953125" style="224" customWidth="1"/>
    <col min="7682" max="7682" width="2.7265625" style="224" customWidth="1"/>
    <col min="7683" max="7683" width="4" style="224" customWidth="1"/>
    <col min="7684" max="7684" width="10.26953125" style="224" customWidth="1"/>
    <col min="7685" max="7685" width="2.7265625" style="224" customWidth="1"/>
    <col min="7686" max="7686" width="10.26953125" style="224" customWidth="1"/>
    <col min="7687" max="7687" width="3.1796875" style="224" customWidth="1"/>
    <col min="7688" max="7688" width="10.26953125" style="224" customWidth="1"/>
    <col min="7689" max="7689" width="2.7265625" style="224" customWidth="1"/>
    <col min="7690" max="7690" width="10.26953125" style="224" customWidth="1"/>
    <col min="7691" max="7691" width="3.1796875" style="224" customWidth="1"/>
    <col min="7692" max="7692" width="10.26953125" style="224" customWidth="1"/>
    <col min="7693" max="7693" width="2.7265625" style="224" customWidth="1"/>
    <col min="7694" max="7695" width="10.26953125" style="224" customWidth="1"/>
    <col min="7696" max="7936" width="9.1796875" style="224"/>
    <col min="7937" max="7937" width="10.26953125" style="224" customWidth="1"/>
    <col min="7938" max="7938" width="2.7265625" style="224" customWidth="1"/>
    <col min="7939" max="7939" width="4" style="224" customWidth="1"/>
    <col min="7940" max="7940" width="10.26953125" style="224" customWidth="1"/>
    <col min="7941" max="7941" width="2.7265625" style="224" customWidth="1"/>
    <col min="7942" max="7942" width="10.26953125" style="224" customWidth="1"/>
    <col min="7943" max="7943" width="3.1796875" style="224" customWidth="1"/>
    <col min="7944" max="7944" width="10.26953125" style="224" customWidth="1"/>
    <col min="7945" max="7945" width="2.7265625" style="224" customWidth="1"/>
    <col min="7946" max="7946" width="10.26953125" style="224" customWidth="1"/>
    <col min="7947" max="7947" width="3.1796875" style="224" customWidth="1"/>
    <col min="7948" max="7948" width="10.26953125" style="224" customWidth="1"/>
    <col min="7949" max="7949" width="2.7265625" style="224" customWidth="1"/>
    <col min="7950" max="7951" width="10.26953125" style="224" customWidth="1"/>
    <col min="7952" max="8192" width="9.1796875" style="224"/>
    <col min="8193" max="8193" width="10.26953125" style="224" customWidth="1"/>
    <col min="8194" max="8194" width="2.7265625" style="224" customWidth="1"/>
    <col min="8195" max="8195" width="4" style="224" customWidth="1"/>
    <col min="8196" max="8196" width="10.26953125" style="224" customWidth="1"/>
    <col min="8197" max="8197" width="2.7265625" style="224" customWidth="1"/>
    <col min="8198" max="8198" width="10.26953125" style="224" customWidth="1"/>
    <col min="8199" max="8199" width="3.1796875" style="224" customWidth="1"/>
    <col min="8200" max="8200" width="10.26953125" style="224" customWidth="1"/>
    <col min="8201" max="8201" width="2.7265625" style="224" customWidth="1"/>
    <col min="8202" max="8202" width="10.26953125" style="224" customWidth="1"/>
    <col min="8203" max="8203" width="3.1796875" style="224" customWidth="1"/>
    <col min="8204" max="8204" width="10.26953125" style="224" customWidth="1"/>
    <col min="8205" max="8205" width="2.7265625" style="224" customWidth="1"/>
    <col min="8206" max="8207" width="10.26953125" style="224" customWidth="1"/>
    <col min="8208" max="8448" width="9.1796875" style="224"/>
    <col min="8449" max="8449" width="10.26953125" style="224" customWidth="1"/>
    <col min="8450" max="8450" width="2.7265625" style="224" customWidth="1"/>
    <col min="8451" max="8451" width="4" style="224" customWidth="1"/>
    <col min="8452" max="8452" width="10.26953125" style="224" customWidth="1"/>
    <col min="8453" max="8453" width="2.7265625" style="224" customWidth="1"/>
    <col min="8454" max="8454" width="10.26953125" style="224" customWidth="1"/>
    <col min="8455" max="8455" width="3.1796875" style="224" customWidth="1"/>
    <col min="8456" max="8456" width="10.26953125" style="224" customWidth="1"/>
    <col min="8457" max="8457" width="2.7265625" style="224" customWidth="1"/>
    <col min="8458" max="8458" width="10.26953125" style="224" customWidth="1"/>
    <col min="8459" max="8459" width="3.1796875" style="224" customWidth="1"/>
    <col min="8460" max="8460" width="10.26953125" style="224" customWidth="1"/>
    <col min="8461" max="8461" width="2.7265625" style="224" customWidth="1"/>
    <col min="8462" max="8463" width="10.26953125" style="224" customWidth="1"/>
    <col min="8464" max="8704" width="9.1796875" style="224"/>
    <col min="8705" max="8705" width="10.26953125" style="224" customWidth="1"/>
    <col min="8706" max="8706" width="2.7265625" style="224" customWidth="1"/>
    <col min="8707" max="8707" width="4" style="224" customWidth="1"/>
    <col min="8708" max="8708" width="10.26953125" style="224" customWidth="1"/>
    <col min="8709" max="8709" width="2.7265625" style="224" customWidth="1"/>
    <col min="8710" max="8710" width="10.26953125" style="224" customWidth="1"/>
    <col min="8711" max="8711" width="3.1796875" style="224" customWidth="1"/>
    <col min="8712" max="8712" width="10.26953125" style="224" customWidth="1"/>
    <col min="8713" max="8713" width="2.7265625" style="224" customWidth="1"/>
    <col min="8714" max="8714" width="10.26953125" style="224" customWidth="1"/>
    <col min="8715" max="8715" width="3.1796875" style="224" customWidth="1"/>
    <col min="8716" max="8716" width="10.26953125" style="224" customWidth="1"/>
    <col min="8717" max="8717" width="2.7265625" style="224" customWidth="1"/>
    <col min="8718" max="8719" width="10.26953125" style="224" customWidth="1"/>
    <col min="8720" max="8960" width="9.1796875" style="224"/>
    <col min="8961" max="8961" width="10.26953125" style="224" customWidth="1"/>
    <col min="8962" max="8962" width="2.7265625" style="224" customWidth="1"/>
    <col min="8963" max="8963" width="4" style="224" customWidth="1"/>
    <col min="8964" max="8964" width="10.26953125" style="224" customWidth="1"/>
    <col min="8965" max="8965" width="2.7265625" style="224" customWidth="1"/>
    <col min="8966" max="8966" width="10.26953125" style="224" customWidth="1"/>
    <col min="8967" max="8967" width="3.1796875" style="224" customWidth="1"/>
    <col min="8968" max="8968" width="10.26953125" style="224" customWidth="1"/>
    <col min="8969" max="8969" width="2.7265625" style="224" customWidth="1"/>
    <col min="8970" max="8970" width="10.26953125" style="224" customWidth="1"/>
    <col min="8971" max="8971" width="3.1796875" style="224" customWidth="1"/>
    <col min="8972" max="8972" width="10.26953125" style="224" customWidth="1"/>
    <col min="8973" max="8973" width="2.7265625" style="224" customWidth="1"/>
    <col min="8974" max="8975" width="10.26953125" style="224" customWidth="1"/>
    <col min="8976" max="9216" width="9.1796875" style="224"/>
    <col min="9217" max="9217" width="10.26953125" style="224" customWidth="1"/>
    <col min="9218" max="9218" width="2.7265625" style="224" customWidth="1"/>
    <col min="9219" max="9219" width="4" style="224" customWidth="1"/>
    <col min="9220" max="9220" width="10.26953125" style="224" customWidth="1"/>
    <col min="9221" max="9221" width="2.7265625" style="224" customWidth="1"/>
    <col min="9222" max="9222" width="10.26953125" style="224" customWidth="1"/>
    <col min="9223" max="9223" width="3.1796875" style="224" customWidth="1"/>
    <col min="9224" max="9224" width="10.26953125" style="224" customWidth="1"/>
    <col min="9225" max="9225" width="2.7265625" style="224" customWidth="1"/>
    <col min="9226" max="9226" width="10.26953125" style="224" customWidth="1"/>
    <col min="9227" max="9227" width="3.1796875" style="224" customWidth="1"/>
    <col min="9228" max="9228" width="10.26953125" style="224" customWidth="1"/>
    <col min="9229" max="9229" width="2.7265625" style="224" customWidth="1"/>
    <col min="9230" max="9231" width="10.26953125" style="224" customWidth="1"/>
    <col min="9232" max="9472" width="9.1796875" style="224"/>
    <col min="9473" max="9473" width="10.26953125" style="224" customWidth="1"/>
    <col min="9474" max="9474" width="2.7265625" style="224" customWidth="1"/>
    <col min="9475" max="9475" width="4" style="224" customWidth="1"/>
    <col min="9476" max="9476" width="10.26953125" style="224" customWidth="1"/>
    <col min="9477" max="9477" width="2.7265625" style="224" customWidth="1"/>
    <col min="9478" max="9478" width="10.26953125" style="224" customWidth="1"/>
    <col min="9479" max="9479" width="3.1796875" style="224" customWidth="1"/>
    <col min="9480" max="9480" width="10.26953125" style="224" customWidth="1"/>
    <col min="9481" max="9481" width="2.7265625" style="224" customWidth="1"/>
    <col min="9482" max="9482" width="10.26953125" style="224" customWidth="1"/>
    <col min="9483" max="9483" width="3.1796875" style="224" customWidth="1"/>
    <col min="9484" max="9484" width="10.26953125" style="224" customWidth="1"/>
    <col min="9485" max="9485" width="2.7265625" style="224" customWidth="1"/>
    <col min="9486" max="9487" width="10.26953125" style="224" customWidth="1"/>
    <col min="9488" max="9728" width="9.1796875" style="224"/>
    <col min="9729" max="9729" width="10.26953125" style="224" customWidth="1"/>
    <col min="9730" max="9730" width="2.7265625" style="224" customWidth="1"/>
    <col min="9731" max="9731" width="4" style="224" customWidth="1"/>
    <col min="9732" max="9732" width="10.26953125" style="224" customWidth="1"/>
    <col min="9733" max="9733" width="2.7265625" style="224" customWidth="1"/>
    <col min="9734" max="9734" width="10.26953125" style="224" customWidth="1"/>
    <col min="9735" max="9735" width="3.1796875" style="224" customWidth="1"/>
    <col min="9736" max="9736" width="10.26953125" style="224" customWidth="1"/>
    <col min="9737" max="9737" width="2.7265625" style="224" customWidth="1"/>
    <col min="9738" max="9738" width="10.26953125" style="224" customWidth="1"/>
    <col min="9739" max="9739" width="3.1796875" style="224" customWidth="1"/>
    <col min="9740" max="9740" width="10.26953125" style="224" customWidth="1"/>
    <col min="9741" max="9741" width="2.7265625" style="224" customWidth="1"/>
    <col min="9742" max="9743" width="10.26953125" style="224" customWidth="1"/>
    <col min="9744" max="9984" width="9.1796875" style="224"/>
    <col min="9985" max="9985" width="10.26953125" style="224" customWidth="1"/>
    <col min="9986" max="9986" width="2.7265625" style="224" customWidth="1"/>
    <col min="9987" max="9987" width="4" style="224" customWidth="1"/>
    <col min="9988" max="9988" width="10.26953125" style="224" customWidth="1"/>
    <col min="9989" max="9989" width="2.7265625" style="224" customWidth="1"/>
    <col min="9990" max="9990" width="10.26953125" style="224" customWidth="1"/>
    <col min="9991" max="9991" width="3.1796875" style="224" customWidth="1"/>
    <col min="9992" max="9992" width="10.26953125" style="224" customWidth="1"/>
    <col min="9993" max="9993" width="2.7265625" style="224" customWidth="1"/>
    <col min="9994" max="9994" width="10.26953125" style="224" customWidth="1"/>
    <col min="9995" max="9995" width="3.1796875" style="224" customWidth="1"/>
    <col min="9996" max="9996" width="10.26953125" style="224" customWidth="1"/>
    <col min="9997" max="9997" width="2.7265625" style="224" customWidth="1"/>
    <col min="9998" max="9999" width="10.26953125" style="224" customWidth="1"/>
    <col min="10000" max="10240" width="9.1796875" style="224"/>
    <col min="10241" max="10241" width="10.26953125" style="224" customWidth="1"/>
    <col min="10242" max="10242" width="2.7265625" style="224" customWidth="1"/>
    <col min="10243" max="10243" width="4" style="224" customWidth="1"/>
    <col min="10244" max="10244" width="10.26953125" style="224" customWidth="1"/>
    <col min="10245" max="10245" width="2.7265625" style="224" customWidth="1"/>
    <col min="10246" max="10246" width="10.26953125" style="224" customWidth="1"/>
    <col min="10247" max="10247" width="3.1796875" style="224" customWidth="1"/>
    <col min="10248" max="10248" width="10.26953125" style="224" customWidth="1"/>
    <col min="10249" max="10249" width="2.7265625" style="224" customWidth="1"/>
    <col min="10250" max="10250" width="10.26953125" style="224" customWidth="1"/>
    <col min="10251" max="10251" width="3.1796875" style="224" customWidth="1"/>
    <col min="10252" max="10252" width="10.26953125" style="224" customWidth="1"/>
    <col min="10253" max="10253" width="2.7265625" style="224" customWidth="1"/>
    <col min="10254" max="10255" width="10.26953125" style="224" customWidth="1"/>
    <col min="10256" max="10496" width="9.1796875" style="224"/>
    <col min="10497" max="10497" width="10.26953125" style="224" customWidth="1"/>
    <col min="10498" max="10498" width="2.7265625" style="224" customWidth="1"/>
    <col min="10499" max="10499" width="4" style="224" customWidth="1"/>
    <col min="10500" max="10500" width="10.26953125" style="224" customWidth="1"/>
    <col min="10501" max="10501" width="2.7265625" style="224" customWidth="1"/>
    <col min="10502" max="10502" width="10.26953125" style="224" customWidth="1"/>
    <col min="10503" max="10503" width="3.1796875" style="224" customWidth="1"/>
    <col min="10504" max="10504" width="10.26953125" style="224" customWidth="1"/>
    <col min="10505" max="10505" width="2.7265625" style="224" customWidth="1"/>
    <col min="10506" max="10506" width="10.26953125" style="224" customWidth="1"/>
    <col min="10507" max="10507" width="3.1796875" style="224" customWidth="1"/>
    <col min="10508" max="10508" width="10.26953125" style="224" customWidth="1"/>
    <col min="10509" max="10509" width="2.7265625" style="224" customWidth="1"/>
    <col min="10510" max="10511" width="10.26953125" style="224" customWidth="1"/>
    <col min="10512" max="10752" width="9.1796875" style="224"/>
    <col min="10753" max="10753" width="10.26953125" style="224" customWidth="1"/>
    <col min="10754" max="10754" width="2.7265625" style="224" customWidth="1"/>
    <col min="10755" max="10755" width="4" style="224" customWidth="1"/>
    <col min="10756" max="10756" width="10.26953125" style="224" customWidth="1"/>
    <col min="10757" max="10757" width="2.7265625" style="224" customWidth="1"/>
    <col min="10758" max="10758" width="10.26953125" style="224" customWidth="1"/>
    <col min="10759" max="10759" width="3.1796875" style="224" customWidth="1"/>
    <col min="10760" max="10760" width="10.26953125" style="224" customWidth="1"/>
    <col min="10761" max="10761" width="2.7265625" style="224" customWidth="1"/>
    <col min="10762" max="10762" width="10.26953125" style="224" customWidth="1"/>
    <col min="10763" max="10763" width="3.1796875" style="224" customWidth="1"/>
    <col min="10764" max="10764" width="10.26953125" style="224" customWidth="1"/>
    <col min="10765" max="10765" width="2.7265625" style="224" customWidth="1"/>
    <col min="10766" max="10767" width="10.26953125" style="224" customWidth="1"/>
    <col min="10768" max="11008" width="9.1796875" style="224"/>
    <col min="11009" max="11009" width="10.26953125" style="224" customWidth="1"/>
    <col min="11010" max="11010" width="2.7265625" style="224" customWidth="1"/>
    <col min="11011" max="11011" width="4" style="224" customWidth="1"/>
    <col min="11012" max="11012" width="10.26953125" style="224" customWidth="1"/>
    <col min="11013" max="11013" width="2.7265625" style="224" customWidth="1"/>
    <col min="11014" max="11014" width="10.26953125" style="224" customWidth="1"/>
    <col min="11015" max="11015" width="3.1796875" style="224" customWidth="1"/>
    <col min="11016" max="11016" width="10.26953125" style="224" customWidth="1"/>
    <col min="11017" max="11017" width="2.7265625" style="224" customWidth="1"/>
    <col min="11018" max="11018" width="10.26953125" style="224" customWidth="1"/>
    <col min="11019" max="11019" width="3.1796875" style="224" customWidth="1"/>
    <col min="11020" max="11020" width="10.26953125" style="224" customWidth="1"/>
    <col min="11021" max="11021" width="2.7265625" style="224" customWidth="1"/>
    <col min="11022" max="11023" width="10.26953125" style="224" customWidth="1"/>
    <col min="11024" max="11264" width="9.1796875" style="224"/>
    <col min="11265" max="11265" width="10.26953125" style="224" customWidth="1"/>
    <col min="11266" max="11266" width="2.7265625" style="224" customWidth="1"/>
    <col min="11267" max="11267" width="4" style="224" customWidth="1"/>
    <col min="11268" max="11268" width="10.26953125" style="224" customWidth="1"/>
    <col min="11269" max="11269" width="2.7265625" style="224" customWidth="1"/>
    <col min="11270" max="11270" width="10.26953125" style="224" customWidth="1"/>
    <col min="11271" max="11271" width="3.1796875" style="224" customWidth="1"/>
    <col min="11272" max="11272" width="10.26953125" style="224" customWidth="1"/>
    <col min="11273" max="11273" width="2.7265625" style="224" customWidth="1"/>
    <col min="11274" max="11274" width="10.26953125" style="224" customWidth="1"/>
    <col min="11275" max="11275" width="3.1796875" style="224" customWidth="1"/>
    <col min="11276" max="11276" width="10.26953125" style="224" customWidth="1"/>
    <col min="11277" max="11277" width="2.7265625" style="224" customWidth="1"/>
    <col min="11278" max="11279" width="10.26953125" style="224" customWidth="1"/>
    <col min="11280" max="11520" width="9.1796875" style="224"/>
    <col min="11521" max="11521" width="10.26953125" style="224" customWidth="1"/>
    <col min="11522" max="11522" width="2.7265625" style="224" customWidth="1"/>
    <col min="11523" max="11523" width="4" style="224" customWidth="1"/>
    <col min="11524" max="11524" width="10.26953125" style="224" customWidth="1"/>
    <col min="11525" max="11525" width="2.7265625" style="224" customWidth="1"/>
    <col min="11526" max="11526" width="10.26953125" style="224" customWidth="1"/>
    <col min="11527" max="11527" width="3.1796875" style="224" customWidth="1"/>
    <col min="11528" max="11528" width="10.26953125" style="224" customWidth="1"/>
    <col min="11529" max="11529" width="2.7265625" style="224" customWidth="1"/>
    <col min="11530" max="11530" width="10.26953125" style="224" customWidth="1"/>
    <col min="11531" max="11531" width="3.1796875" style="224" customWidth="1"/>
    <col min="11532" max="11532" width="10.26953125" style="224" customWidth="1"/>
    <col min="11533" max="11533" width="2.7265625" style="224" customWidth="1"/>
    <col min="11534" max="11535" width="10.26953125" style="224" customWidth="1"/>
    <col min="11536" max="11776" width="9.1796875" style="224"/>
    <col min="11777" max="11777" width="10.26953125" style="224" customWidth="1"/>
    <col min="11778" max="11778" width="2.7265625" style="224" customWidth="1"/>
    <col min="11779" max="11779" width="4" style="224" customWidth="1"/>
    <col min="11780" max="11780" width="10.26953125" style="224" customWidth="1"/>
    <col min="11781" max="11781" width="2.7265625" style="224" customWidth="1"/>
    <col min="11782" max="11782" width="10.26953125" style="224" customWidth="1"/>
    <col min="11783" max="11783" width="3.1796875" style="224" customWidth="1"/>
    <col min="11784" max="11784" width="10.26953125" style="224" customWidth="1"/>
    <col min="11785" max="11785" width="2.7265625" style="224" customWidth="1"/>
    <col min="11786" max="11786" width="10.26953125" style="224" customWidth="1"/>
    <col min="11787" max="11787" width="3.1796875" style="224" customWidth="1"/>
    <col min="11788" max="11788" width="10.26953125" style="224" customWidth="1"/>
    <col min="11789" max="11789" width="2.7265625" style="224" customWidth="1"/>
    <col min="11790" max="11791" width="10.26953125" style="224" customWidth="1"/>
    <col min="11792" max="12032" width="9.1796875" style="224"/>
    <col min="12033" max="12033" width="10.26953125" style="224" customWidth="1"/>
    <col min="12034" max="12034" width="2.7265625" style="224" customWidth="1"/>
    <col min="12035" max="12035" width="4" style="224" customWidth="1"/>
    <col min="12036" max="12036" width="10.26953125" style="224" customWidth="1"/>
    <col min="12037" max="12037" width="2.7265625" style="224" customWidth="1"/>
    <col min="12038" max="12038" width="10.26953125" style="224" customWidth="1"/>
    <col min="12039" max="12039" width="3.1796875" style="224" customWidth="1"/>
    <col min="12040" max="12040" width="10.26953125" style="224" customWidth="1"/>
    <col min="12041" max="12041" width="2.7265625" style="224" customWidth="1"/>
    <col min="12042" max="12042" width="10.26953125" style="224" customWidth="1"/>
    <col min="12043" max="12043" width="3.1796875" style="224" customWidth="1"/>
    <col min="12044" max="12044" width="10.26953125" style="224" customWidth="1"/>
    <col min="12045" max="12045" width="2.7265625" style="224" customWidth="1"/>
    <col min="12046" max="12047" width="10.26953125" style="224" customWidth="1"/>
    <col min="12048" max="12288" width="9.1796875" style="224"/>
    <col min="12289" max="12289" width="10.26953125" style="224" customWidth="1"/>
    <col min="12290" max="12290" width="2.7265625" style="224" customWidth="1"/>
    <col min="12291" max="12291" width="4" style="224" customWidth="1"/>
    <col min="12292" max="12292" width="10.26953125" style="224" customWidth="1"/>
    <col min="12293" max="12293" width="2.7265625" style="224" customWidth="1"/>
    <col min="12294" max="12294" width="10.26953125" style="224" customWidth="1"/>
    <col min="12295" max="12295" width="3.1796875" style="224" customWidth="1"/>
    <col min="12296" max="12296" width="10.26953125" style="224" customWidth="1"/>
    <col min="12297" max="12297" width="2.7265625" style="224" customWidth="1"/>
    <col min="12298" max="12298" width="10.26953125" style="224" customWidth="1"/>
    <col min="12299" max="12299" width="3.1796875" style="224" customWidth="1"/>
    <col min="12300" max="12300" width="10.26953125" style="224" customWidth="1"/>
    <col min="12301" max="12301" width="2.7265625" style="224" customWidth="1"/>
    <col min="12302" max="12303" width="10.26953125" style="224" customWidth="1"/>
    <col min="12304" max="12544" width="9.1796875" style="224"/>
    <col min="12545" max="12545" width="10.26953125" style="224" customWidth="1"/>
    <col min="12546" max="12546" width="2.7265625" style="224" customWidth="1"/>
    <col min="12547" max="12547" width="4" style="224" customWidth="1"/>
    <col min="12548" max="12548" width="10.26953125" style="224" customWidth="1"/>
    <col min="12549" max="12549" width="2.7265625" style="224" customWidth="1"/>
    <col min="12550" max="12550" width="10.26953125" style="224" customWidth="1"/>
    <col min="12551" max="12551" width="3.1796875" style="224" customWidth="1"/>
    <col min="12552" max="12552" width="10.26953125" style="224" customWidth="1"/>
    <col min="12553" max="12553" width="2.7265625" style="224" customWidth="1"/>
    <col min="12554" max="12554" width="10.26953125" style="224" customWidth="1"/>
    <col min="12555" max="12555" width="3.1796875" style="224" customWidth="1"/>
    <col min="12556" max="12556" width="10.26953125" style="224" customWidth="1"/>
    <col min="12557" max="12557" width="2.7265625" style="224" customWidth="1"/>
    <col min="12558" max="12559" width="10.26953125" style="224" customWidth="1"/>
    <col min="12560" max="12800" width="9.1796875" style="224"/>
    <col min="12801" max="12801" width="10.26953125" style="224" customWidth="1"/>
    <col min="12802" max="12802" width="2.7265625" style="224" customWidth="1"/>
    <col min="12803" max="12803" width="4" style="224" customWidth="1"/>
    <col min="12804" max="12804" width="10.26953125" style="224" customWidth="1"/>
    <col min="12805" max="12805" width="2.7265625" style="224" customWidth="1"/>
    <col min="12806" max="12806" width="10.26953125" style="224" customWidth="1"/>
    <col min="12807" max="12807" width="3.1796875" style="224" customWidth="1"/>
    <col min="12808" max="12808" width="10.26953125" style="224" customWidth="1"/>
    <col min="12809" max="12809" width="2.7265625" style="224" customWidth="1"/>
    <col min="12810" max="12810" width="10.26953125" style="224" customWidth="1"/>
    <col min="12811" max="12811" width="3.1796875" style="224" customWidth="1"/>
    <col min="12812" max="12812" width="10.26953125" style="224" customWidth="1"/>
    <col min="12813" max="12813" width="2.7265625" style="224" customWidth="1"/>
    <col min="12814" max="12815" width="10.26953125" style="224" customWidth="1"/>
    <col min="12816" max="13056" width="9.1796875" style="224"/>
    <col min="13057" max="13057" width="10.26953125" style="224" customWidth="1"/>
    <col min="13058" max="13058" width="2.7265625" style="224" customWidth="1"/>
    <col min="13059" max="13059" width="4" style="224" customWidth="1"/>
    <col min="13060" max="13060" width="10.26953125" style="224" customWidth="1"/>
    <col min="13061" max="13061" width="2.7265625" style="224" customWidth="1"/>
    <col min="13062" max="13062" width="10.26953125" style="224" customWidth="1"/>
    <col min="13063" max="13063" width="3.1796875" style="224" customWidth="1"/>
    <col min="13064" max="13064" width="10.26953125" style="224" customWidth="1"/>
    <col min="13065" max="13065" width="2.7265625" style="224" customWidth="1"/>
    <col min="13066" max="13066" width="10.26953125" style="224" customWidth="1"/>
    <col min="13067" max="13067" width="3.1796875" style="224" customWidth="1"/>
    <col min="13068" max="13068" width="10.26953125" style="224" customWidth="1"/>
    <col min="13069" max="13069" width="2.7265625" style="224" customWidth="1"/>
    <col min="13070" max="13071" width="10.26953125" style="224" customWidth="1"/>
    <col min="13072" max="13312" width="9.1796875" style="224"/>
    <col min="13313" max="13313" width="10.26953125" style="224" customWidth="1"/>
    <col min="13314" max="13314" width="2.7265625" style="224" customWidth="1"/>
    <col min="13315" max="13315" width="4" style="224" customWidth="1"/>
    <col min="13316" max="13316" width="10.26953125" style="224" customWidth="1"/>
    <col min="13317" max="13317" width="2.7265625" style="224" customWidth="1"/>
    <col min="13318" max="13318" width="10.26953125" style="224" customWidth="1"/>
    <col min="13319" max="13319" width="3.1796875" style="224" customWidth="1"/>
    <col min="13320" max="13320" width="10.26953125" style="224" customWidth="1"/>
    <col min="13321" max="13321" width="2.7265625" style="224" customWidth="1"/>
    <col min="13322" max="13322" width="10.26953125" style="224" customWidth="1"/>
    <col min="13323" max="13323" width="3.1796875" style="224" customWidth="1"/>
    <col min="13324" max="13324" width="10.26953125" style="224" customWidth="1"/>
    <col min="13325" max="13325" width="2.7265625" style="224" customWidth="1"/>
    <col min="13326" max="13327" width="10.26953125" style="224" customWidth="1"/>
    <col min="13328" max="13568" width="9.1796875" style="224"/>
    <col min="13569" max="13569" width="10.26953125" style="224" customWidth="1"/>
    <col min="13570" max="13570" width="2.7265625" style="224" customWidth="1"/>
    <col min="13571" max="13571" width="4" style="224" customWidth="1"/>
    <col min="13572" max="13572" width="10.26953125" style="224" customWidth="1"/>
    <col min="13573" max="13573" width="2.7265625" style="224" customWidth="1"/>
    <col min="13574" max="13574" width="10.26953125" style="224" customWidth="1"/>
    <col min="13575" max="13575" width="3.1796875" style="224" customWidth="1"/>
    <col min="13576" max="13576" width="10.26953125" style="224" customWidth="1"/>
    <col min="13577" max="13577" width="2.7265625" style="224" customWidth="1"/>
    <col min="13578" max="13578" width="10.26953125" style="224" customWidth="1"/>
    <col min="13579" max="13579" width="3.1796875" style="224" customWidth="1"/>
    <col min="13580" max="13580" width="10.26953125" style="224" customWidth="1"/>
    <col min="13581" max="13581" width="2.7265625" style="224" customWidth="1"/>
    <col min="13582" max="13583" width="10.26953125" style="224" customWidth="1"/>
    <col min="13584" max="13824" width="9.1796875" style="224"/>
    <col min="13825" max="13825" width="10.26953125" style="224" customWidth="1"/>
    <col min="13826" max="13826" width="2.7265625" style="224" customWidth="1"/>
    <col min="13827" max="13827" width="4" style="224" customWidth="1"/>
    <col min="13828" max="13828" width="10.26953125" style="224" customWidth="1"/>
    <col min="13829" max="13829" width="2.7265625" style="224" customWidth="1"/>
    <col min="13830" max="13830" width="10.26953125" style="224" customWidth="1"/>
    <col min="13831" max="13831" width="3.1796875" style="224" customWidth="1"/>
    <col min="13832" max="13832" width="10.26953125" style="224" customWidth="1"/>
    <col min="13833" max="13833" width="2.7265625" style="224" customWidth="1"/>
    <col min="13834" max="13834" width="10.26953125" style="224" customWidth="1"/>
    <col min="13835" max="13835" width="3.1796875" style="224" customWidth="1"/>
    <col min="13836" max="13836" width="10.26953125" style="224" customWidth="1"/>
    <col min="13837" max="13837" width="2.7265625" style="224" customWidth="1"/>
    <col min="13838" max="13839" width="10.26953125" style="224" customWidth="1"/>
    <col min="13840" max="14080" width="9.1796875" style="224"/>
    <col min="14081" max="14081" width="10.26953125" style="224" customWidth="1"/>
    <col min="14082" max="14082" width="2.7265625" style="224" customWidth="1"/>
    <col min="14083" max="14083" width="4" style="224" customWidth="1"/>
    <col min="14084" max="14084" width="10.26953125" style="224" customWidth="1"/>
    <col min="14085" max="14085" width="2.7265625" style="224" customWidth="1"/>
    <col min="14086" max="14086" width="10.26953125" style="224" customWidth="1"/>
    <col min="14087" max="14087" width="3.1796875" style="224" customWidth="1"/>
    <col min="14088" max="14088" width="10.26953125" style="224" customWidth="1"/>
    <col min="14089" max="14089" width="2.7265625" style="224" customWidth="1"/>
    <col min="14090" max="14090" width="10.26953125" style="224" customWidth="1"/>
    <col min="14091" max="14091" width="3.1796875" style="224" customWidth="1"/>
    <col min="14092" max="14092" width="10.26953125" style="224" customWidth="1"/>
    <col min="14093" max="14093" width="2.7265625" style="224" customWidth="1"/>
    <col min="14094" max="14095" width="10.26953125" style="224" customWidth="1"/>
    <col min="14096" max="14336" width="9.1796875" style="224"/>
    <col min="14337" max="14337" width="10.26953125" style="224" customWidth="1"/>
    <col min="14338" max="14338" width="2.7265625" style="224" customWidth="1"/>
    <col min="14339" max="14339" width="4" style="224" customWidth="1"/>
    <col min="14340" max="14340" width="10.26953125" style="224" customWidth="1"/>
    <col min="14341" max="14341" width="2.7265625" style="224" customWidth="1"/>
    <col min="14342" max="14342" width="10.26953125" style="224" customWidth="1"/>
    <col min="14343" max="14343" width="3.1796875" style="224" customWidth="1"/>
    <col min="14344" max="14344" width="10.26953125" style="224" customWidth="1"/>
    <col min="14345" max="14345" width="2.7265625" style="224" customWidth="1"/>
    <col min="14346" max="14346" width="10.26953125" style="224" customWidth="1"/>
    <col min="14347" max="14347" width="3.1796875" style="224" customWidth="1"/>
    <col min="14348" max="14348" width="10.26953125" style="224" customWidth="1"/>
    <col min="14349" max="14349" width="2.7265625" style="224" customWidth="1"/>
    <col min="14350" max="14351" width="10.26953125" style="224" customWidth="1"/>
    <col min="14352" max="14592" width="9.1796875" style="224"/>
    <col min="14593" max="14593" width="10.26953125" style="224" customWidth="1"/>
    <col min="14594" max="14594" width="2.7265625" style="224" customWidth="1"/>
    <col min="14595" max="14595" width="4" style="224" customWidth="1"/>
    <col min="14596" max="14596" width="10.26953125" style="224" customWidth="1"/>
    <col min="14597" max="14597" width="2.7265625" style="224" customWidth="1"/>
    <col min="14598" max="14598" width="10.26953125" style="224" customWidth="1"/>
    <col min="14599" max="14599" width="3.1796875" style="224" customWidth="1"/>
    <col min="14600" max="14600" width="10.26953125" style="224" customWidth="1"/>
    <col min="14601" max="14601" width="2.7265625" style="224" customWidth="1"/>
    <col min="14602" max="14602" width="10.26953125" style="224" customWidth="1"/>
    <col min="14603" max="14603" width="3.1796875" style="224" customWidth="1"/>
    <col min="14604" max="14604" width="10.26953125" style="224" customWidth="1"/>
    <col min="14605" max="14605" width="2.7265625" style="224" customWidth="1"/>
    <col min="14606" max="14607" width="10.26953125" style="224" customWidth="1"/>
    <col min="14608" max="14848" width="9.1796875" style="224"/>
    <col min="14849" max="14849" width="10.26953125" style="224" customWidth="1"/>
    <col min="14850" max="14850" width="2.7265625" style="224" customWidth="1"/>
    <col min="14851" max="14851" width="4" style="224" customWidth="1"/>
    <col min="14852" max="14852" width="10.26953125" style="224" customWidth="1"/>
    <col min="14853" max="14853" width="2.7265625" style="224" customWidth="1"/>
    <col min="14854" max="14854" width="10.26953125" style="224" customWidth="1"/>
    <col min="14855" max="14855" width="3.1796875" style="224" customWidth="1"/>
    <col min="14856" max="14856" width="10.26953125" style="224" customWidth="1"/>
    <col min="14857" max="14857" width="2.7265625" style="224" customWidth="1"/>
    <col min="14858" max="14858" width="10.26953125" style="224" customWidth="1"/>
    <col min="14859" max="14859" width="3.1796875" style="224" customWidth="1"/>
    <col min="14860" max="14860" width="10.26953125" style="224" customWidth="1"/>
    <col min="14861" max="14861" width="2.7265625" style="224" customWidth="1"/>
    <col min="14862" max="14863" width="10.26953125" style="224" customWidth="1"/>
    <col min="14864" max="15104" width="9.1796875" style="224"/>
    <col min="15105" max="15105" width="10.26953125" style="224" customWidth="1"/>
    <col min="15106" max="15106" width="2.7265625" style="224" customWidth="1"/>
    <col min="15107" max="15107" width="4" style="224" customWidth="1"/>
    <col min="15108" max="15108" width="10.26953125" style="224" customWidth="1"/>
    <col min="15109" max="15109" width="2.7265625" style="224" customWidth="1"/>
    <col min="15110" max="15110" width="10.26953125" style="224" customWidth="1"/>
    <col min="15111" max="15111" width="3.1796875" style="224" customWidth="1"/>
    <col min="15112" max="15112" width="10.26953125" style="224" customWidth="1"/>
    <col min="15113" max="15113" width="2.7265625" style="224" customWidth="1"/>
    <col min="15114" max="15114" width="10.26953125" style="224" customWidth="1"/>
    <col min="15115" max="15115" width="3.1796875" style="224" customWidth="1"/>
    <col min="15116" max="15116" width="10.26953125" style="224" customWidth="1"/>
    <col min="15117" max="15117" width="2.7265625" style="224" customWidth="1"/>
    <col min="15118" max="15119" width="10.26953125" style="224" customWidth="1"/>
    <col min="15120" max="15360" width="9.1796875" style="224"/>
    <col min="15361" max="15361" width="10.26953125" style="224" customWidth="1"/>
    <col min="15362" max="15362" width="2.7265625" style="224" customWidth="1"/>
    <col min="15363" max="15363" width="4" style="224" customWidth="1"/>
    <col min="15364" max="15364" width="10.26953125" style="224" customWidth="1"/>
    <col min="15365" max="15365" width="2.7265625" style="224" customWidth="1"/>
    <col min="15366" max="15366" width="10.26953125" style="224" customWidth="1"/>
    <col min="15367" max="15367" width="3.1796875" style="224" customWidth="1"/>
    <col min="15368" max="15368" width="10.26953125" style="224" customWidth="1"/>
    <col min="15369" max="15369" width="2.7265625" style="224" customWidth="1"/>
    <col min="15370" max="15370" width="10.26953125" style="224" customWidth="1"/>
    <col min="15371" max="15371" width="3.1796875" style="224" customWidth="1"/>
    <col min="15372" max="15372" width="10.26953125" style="224" customWidth="1"/>
    <col min="15373" max="15373" width="2.7265625" style="224" customWidth="1"/>
    <col min="15374" max="15375" width="10.26953125" style="224" customWidth="1"/>
    <col min="15376" max="15616" width="9.1796875" style="224"/>
    <col min="15617" max="15617" width="10.26953125" style="224" customWidth="1"/>
    <col min="15618" max="15618" width="2.7265625" style="224" customWidth="1"/>
    <col min="15619" max="15619" width="4" style="224" customWidth="1"/>
    <col min="15620" max="15620" width="10.26953125" style="224" customWidth="1"/>
    <col min="15621" max="15621" width="2.7265625" style="224" customWidth="1"/>
    <col min="15622" max="15622" width="10.26953125" style="224" customWidth="1"/>
    <col min="15623" max="15623" width="3.1796875" style="224" customWidth="1"/>
    <col min="15624" max="15624" width="10.26953125" style="224" customWidth="1"/>
    <col min="15625" max="15625" width="2.7265625" style="224" customWidth="1"/>
    <col min="15626" max="15626" width="10.26953125" style="224" customWidth="1"/>
    <col min="15627" max="15627" width="3.1796875" style="224" customWidth="1"/>
    <col min="15628" max="15628" width="10.26953125" style="224" customWidth="1"/>
    <col min="15629" max="15629" width="2.7265625" style="224" customWidth="1"/>
    <col min="15630" max="15631" width="10.26953125" style="224" customWidth="1"/>
    <col min="15632" max="15872" width="9.1796875" style="224"/>
    <col min="15873" max="15873" width="10.26953125" style="224" customWidth="1"/>
    <col min="15874" max="15874" width="2.7265625" style="224" customWidth="1"/>
    <col min="15875" max="15875" width="4" style="224" customWidth="1"/>
    <col min="15876" max="15876" width="10.26953125" style="224" customWidth="1"/>
    <col min="15877" max="15877" width="2.7265625" style="224" customWidth="1"/>
    <col min="15878" max="15878" width="10.26953125" style="224" customWidth="1"/>
    <col min="15879" max="15879" width="3.1796875" style="224" customWidth="1"/>
    <col min="15880" max="15880" width="10.26953125" style="224" customWidth="1"/>
    <col min="15881" max="15881" width="2.7265625" style="224" customWidth="1"/>
    <col min="15882" max="15882" width="10.26953125" style="224" customWidth="1"/>
    <col min="15883" max="15883" width="3.1796875" style="224" customWidth="1"/>
    <col min="15884" max="15884" width="10.26953125" style="224" customWidth="1"/>
    <col min="15885" max="15885" width="2.7265625" style="224" customWidth="1"/>
    <col min="15886" max="15887" width="10.26953125" style="224" customWidth="1"/>
    <col min="15888" max="16128" width="9.1796875" style="224"/>
    <col min="16129" max="16129" width="10.26953125" style="224" customWidth="1"/>
    <col min="16130" max="16130" width="2.7265625" style="224" customWidth="1"/>
    <col min="16131" max="16131" width="4" style="224" customWidth="1"/>
    <col min="16132" max="16132" width="10.26953125" style="224" customWidth="1"/>
    <col min="16133" max="16133" width="2.7265625" style="224" customWidth="1"/>
    <col min="16134" max="16134" width="10.26953125" style="224" customWidth="1"/>
    <col min="16135" max="16135" width="3.1796875" style="224" customWidth="1"/>
    <col min="16136" max="16136" width="10.26953125" style="224" customWidth="1"/>
    <col min="16137" max="16137" width="2.7265625" style="224" customWidth="1"/>
    <col min="16138" max="16138" width="10.26953125" style="224" customWidth="1"/>
    <col min="16139" max="16139" width="3.1796875" style="224" customWidth="1"/>
    <col min="16140" max="16140" width="10.26953125" style="224" customWidth="1"/>
    <col min="16141" max="16141" width="2.7265625" style="224" customWidth="1"/>
    <col min="16142" max="16143" width="10.26953125" style="224" customWidth="1"/>
    <col min="16144" max="16384" width="9.1796875" style="224"/>
  </cols>
  <sheetData>
    <row r="1" spans="1:15" ht="51.65" customHeight="1" x14ac:dyDescent="0.3"/>
    <row r="2" spans="1:15" s="232" customFormat="1" ht="23.15" customHeight="1" x14ac:dyDescent="0.25">
      <c r="A2" s="601" t="s">
        <v>393</v>
      </c>
      <c r="B2" s="601"/>
      <c r="C2" s="601"/>
      <c r="D2" s="601"/>
      <c r="E2" s="601"/>
      <c r="F2" s="601"/>
      <c r="G2" s="601"/>
      <c r="H2" s="601"/>
      <c r="I2" s="601"/>
      <c r="J2" s="601"/>
      <c r="K2" s="601"/>
      <c r="L2" s="601"/>
      <c r="M2" s="601"/>
      <c r="N2" s="601"/>
      <c r="O2" s="601"/>
    </row>
    <row r="3" spans="1:15" s="232" customFormat="1" ht="15.75" customHeight="1" x14ac:dyDescent="0.25">
      <c r="A3" s="631" t="s">
        <v>822</v>
      </c>
      <c r="B3" s="631"/>
      <c r="C3" s="631"/>
      <c r="D3" s="631"/>
      <c r="E3" s="631"/>
      <c r="F3" s="631"/>
      <c r="G3" s="631"/>
      <c r="H3" s="631"/>
      <c r="I3" s="631"/>
      <c r="J3" s="631"/>
      <c r="K3" s="631"/>
      <c r="L3" s="631"/>
      <c r="M3" s="631"/>
      <c r="N3" s="631"/>
      <c r="O3" s="631"/>
    </row>
    <row r="4" spans="1:15" ht="3" customHeight="1" x14ac:dyDescent="0.3"/>
    <row r="5" spans="1:15" ht="40.5" customHeight="1" x14ac:dyDescent="0.3">
      <c r="A5" s="596" t="s">
        <v>574</v>
      </c>
      <c r="B5" s="596"/>
      <c r="C5" s="596"/>
      <c r="D5" s="596"/>
      <c r="E5" s="596"/>
      <c r="F5" s="596"/>
      <c r="G5" s="596"/>
      <c r="H5" s="596"/>
      <c r="I5" s="596"/>
      <c r="J5" s="596"/>
      <c r="K5" s="596"/>
      <c r="L5" s="596"/>
      <c r="M5" s="596"/>
      <c r="N5" s="596"/>
      <c r="O5" s="596"/>
    </row>
    <row r="6" spans="1:15" ht="12" customHeight="1" x14ac:dyDescent="0.3"/>
    <row r="7" spans="1:15" ht="12" customHeight="1" x14ac:dyDescent="0.3">
      <c r="A7" s="224" t="s">
        <v>394</v>
      </c>
    </row>
    <row r="8" spans="1:15" ht="5.25" customHeight="1" x14ac:dyDescent="0.3"/>
    <row r="9" spans="1:15" x14ac:dyDescent="0.3">
      <c r="A9" s="224" t="s">
        <v>395</v>
      </c>
    </row>
    <row r="10" spans="1:15" ht="0.75" customHeight="1" x14ac:dyDescent="0.3"/>
    <row r="11" spans="1:15" x14ac:dyDescent="0.3">
      <c r="B11" s="357"/>
      <c r="D11" s="225" t="s">
        <v>396</v>
      </c>
      <c r="E11" s="357"/>
      <c r="F11" s="233" t="s">
        <v>397</v>
      </c>
      <c r="G11" s="234"/>
      <c r="I11" s="358"/>
      <c r="J11" s="233" t="s">
        <v>398</v>
      </c>
    </row>
    <row r="12" spans="1:15" ht="5.25" customHeight="1" x14ac:dyDescent="0.3">
      <c r="B12" s="233"/>
      <c r="E12" s="233"/>
    </row>
    <row r="13" spans="1:15" x14ac:dyDescent="0.3">
      <c r="A13" s="224" t="s">
        <v>399</v>
      </c>
      <c r="B13" s="233"/>
      <c r="E13" s="233"/>
    </row>
    <row r="14" spans="1:15" ht="3" customHeight="1" x14ac:dyDescent="0.3">
      <c r="B14" s="233"/>
      <c r="E14" s="233"/>
    </row>
    <row r="15" spans="1:15" x14ac:dyDescent="0.3">
      <c r="B15" s="357"/>
      <c r="D15" s="225" t="s">
        <v>86</v>
      </c>
      <c r="E15" s="357"/>
      <c r="F15" s="233" t="s">
        <v>128</v>
      </c>
      <c r="G15" s="234"/>
    </row>
    <row r="16" spans="1:15" ht="3" customHeight="1" x14ac:dyDescent="0.3">
      <c r="E16" s="233"/>
    </row>
    <row r="17" spans="1:7" ht="3" customHeight="1" x14ac:dyDescent="0.3">
      <c r="E17" s="233"/>
    </row>
    <row r="18" spans="1:7" ht="12.75" customHeight="1" x14ac:dyDescent="0.3">
      <c r="A18" s="224" t="s">
        <v>400</v>
      </c>
      <c r="E18" s="233"/>
    </row>
    <row r="19" spans="1:7" ht="3.75" customHeight="1" x14ac:dyDescent="0.3">
      <c r="B19" s="233"/>
      <c r="E19" s="233"/>
    </row>
    <row r="20" spans="1:7" ht="12.75" customHeight="1" x14ac:dyDescent="0.3">
      <c r="B20" s="357"/>
      <c r="D20" s="225" t="s">
        <v>86</v>
      </c>
      <c r="E20" s="357"/>
      <c r="F20" s="233" t="s">
        <v>128</v>
      </c>
    </row>
    <row r="21" spans="1:7" ht="3" customHeight="1" x14ac:dyDescent="0.3">
      <c r="E21" s="233"/>
    </row>
    <row r="22" spans="1:7" x14ac:dyDescent="0.3">
      <c r="A22" s="224" t="s">
        <v>401</v>
      </c>
    </row>
    <row r="23" spans="1:7" ht="2.25" customHeight="1" x14ac:dyDescent="0.3"/>
    <row r="24" spans="1:7" x14ac:dyDescent="0.3">
      <c r="B24" s="357"/>
      <c r="D24" s="225" t="s">
        <v>86</v>
      </c>
      <c r="E24" s="357"/>
      <c r="F24" s="233" t="s">
        <v>128</v>
      </c>
      <c r="G24" s="234"/>
    </row>
    <row r="25" spans="1:7" ht="3" customHeight="1" x14ac:dyDescent="0.3"/>
    <row r="26" spans="1:7" x14ac:dyDescent="0.3">
      <c r="A26" s="224" t="s">
        <v>402</v>
      </c>
    </row>
    <row r="27" spans="1:7" ht="3" customHeight="1" x14ac:dyDescent="0.3"/>
    <row r="28" spans="1:7" ht="12.75" customHeight="1" x14ac:dyDescent="0.3">
      <c r="B28" s="357"/>
      <c r="D28" s="224" t="s">
        <v>403</v>
      </c>
    </row>
    <row r="29" spans="1:7" ht="5.25" customHeight="1" x14ac:dyDescent="0.3">
      <c r="B29" s="233"/>
    </row>
    <row r="30" spans="1:7" ht="12.75" customHeight="1" x14ac:dyDescent="0.3">
      <c r="B30" s="357"/>
      <c r="D30" s="224" t="s">
        <v>404</v>
      </c>
    </row>
    <row r="31" spans="1:7" ht="5.25" customHeight="1" x14ac:dyDescent="0.3">
      <c r="B31" s="233"/>
    </row>
    <row r="32" spans="1:7" ht="12.75" customHeight="1" x14ac:dyDescent="0.3">
      <c r="B32" s="357"/>
      <c r="D32" s="224" t="s">
        <v>405</v>
      </c>
    </row>
    <row r="33" spans="1:12" ht="5.25" customHeight="1" x14ac:dyDescent="0.3">
      <c r="B33" s="233"/>
    </row>
    <row r="34" spans="1:12" ht="12.75" customHeight="1" x14ac:dyDescent="0.3">
      <c r="B34" s="357"/>
      <c r="D34" s="224" t="s">
        <v>406</v>
      </c>
    </row>
    <row r="35" spans="1:12" ht="5.25" customHeight="1" x14ac:dyDescent="0.3">
      <c r="B35" s="233"/>
    </row>
    <row r="36" spans="1:12" ht="12.75" customHeight="1" x14ac:dyDescent="0.3">
      <c r="B36" s="357"/>
      <c r="D36" s="224" t="s">
        <v>407</v>
      </c>
    </row>
    <row r="37" spans="1:12" ht="5.25" customHeight="1" x14ac:dyDescent="0.3">
      <c r="B37" s="233"/>
    </row>
    <row r="38" spans="1:12" ht="12.75" customHeight="1" x14ac:dyDescent="0.3">
      <c r="B38" s="357"/>
      <c r="D38" s="224" t="s">
        <v>408</v>
      </c>
    </row>
    <row r="39" spans="1:12" ht="5.25" customHeight="1" x14ac:dyDescent="0.3">
      <c r="B39" s="233"/>
    </row>
    <row r="40" spans="1:12" ht="12.75" customHeight="1" x14ac:dyDescent="0.3">
      <c r="B40" s="357"/>
      <c r="D40" s="224" t="s">
        <v>409</v>
      </c>
    </row>
    <row r="41" spans="1:12" ht="5.25" customHeight="1" x14ac:dyDescent="0.3">
      <c r="B41" s="233"/>
    </row>
    <row r="42" spans="1:12" ht="12.75" customHeight="1" x14ac:dyDescent="0.3">
      <c r="B42" s="357"/>
      <c r="D42" s="224" t="s">
        <v>410</v>
      </c>
    </row>
    <row r="43" spans="1:12" ht="5.25" customHeight="1" x14ac:dyDescent="0.3">
      <c r="B43" s="233"/>
    </row>
    <row r="44" spans="1:12" ht="12.75" customHeight="1" x14ac:dyDescent="0.3">
      <c r="B44" s="357"/>
      <c r="D44" s="224" t="s">
        <v>411</v>
      </c>
    </row>
    <row r="45" spans="1:12" ht="5.25" customHeight="1" x14ac:dyDescent="0.3">
      <c r="B45" s="233"/>
    </row>
    <row r="46" spans="1:12" ht="12.75" customHeight="1" x14ac:dyDescent="0.3">
      <c r="B46" s="357"/>
      <c r="D46" s="224" t="s">
        <v>412</v>
      </c>
    </row>
    <row r="47" spans="1:12" ht="5.25" customHeight="1" x14ac:dyDescent="0.3"/>
    <row r="48" spans="1:12" x14ac:dyDescent="0.3">
      <c r="A48" s="224" t="s">
        <v>413</v>
      </c>
      <c r="L48" s="235"/>
    </row>
    <row r="49" spans="1:16" ht="3" customHeight="1" x14ac:dyDescent="0.3"/>
    <row r="50" spans="1:16" ht="12.5" thickBot="1" x14ac:dyDescent="0.35">
      <c r="A50" s="632" t="s">
        <v>607</v>
      </c>
      <c r="B50" s="633"/>
      <c r="C50" s="633"/>
      <c r="D50" s="633"/>
      <c r="E50" s="633"/>
      <c r="F50" s="633"/>
      <c r="G50" s="633"/>
      <c r="H50" s="633"/>
      <c r="I50" s="633"/>
      <c r="J50" s="633"/>
      <c r="K50" s="633"/>
      <c r="L50" s="633"/>
      <c r="M50" s="633"/>
      <c r="N50" s="633"/>
      <c r="O50" s="634"/>
    </row>
    <row r="51" spans="1:16" ht="5.25" customHeight="1" thickTop="1" x14ac:dyDescent="0.3">
      <c r="A51" s="236"/>
      <c r="B51" s="237"/>
      <c r="E51" s="237"/>
      <c r="I51" s="237"/>
      <c r="M51" s="237"/>
      <c r="O51" s="238"/>
    </row>
    <row r="52" spans="1:16" s="233" customFormat="1" ht="12.75" customHeight="1" x14ac:dyDescent="0.3">
      <c r="A52" s="239"/>
      <c r="B52" s="357"/>
      <c r="C52" s="635" t="s">
        <v>414</v>
      </c>
      <c r="D52" s="590"/>
      <c r="E52" s="357"/>
      <c r="F52" s="635" t="s">
        <v>415</v>
      </c>
      <c r="G52" s="590"/>
      <c r="H52" s="590"/>
      <c r="I52" s="357"/>
      <c r="J52" s="635" t="s">
        <v>416</v>
      </c>
      <c r="K52" s="590"/>
      <c r="L52" s="590"/>
      <c r="M52" s="357"/>
      <c r="N52" s="635" t="s">
        <v>417</v>
      </c>
      <c r="O52" s="636"/>
    </row>
    <row r="53" spans="1:16" s="233" customFormat="1" ht="12.75" customHeight="1" thickBot="1" x14ac:dyDescent="0.35">
      <c r="A53" s="240" t="s">
        <v>418</v>
      </c>
      <c r="B53" s="240"/>
      <c r="C53" s="627" t="s">
        <v>419</v>
      </c>
      <c r="D53" s="627"/>
      <c r="E53" s="240"/>
      <c r="F53" s="627" t="s">
        <v>420</v>
      </c>
      <c r="G53" s="627"/>
      <c r="H53" s="627"/>
      <c r="I53" s="240"/>
      <c r="J53" s="627" t="s">
        <v>420</v>
      </c>
      <c r="K53" s="627"/>
      <c r="L53" s="627"/>
      <c r="M53" s="240"/>
      <c r="N53" s="627" t="s">
        <v>419</v>
      </c>
      <c r="O53" s="628"/>
    </row>
    <row r="54" spans="1:16" ht="12.5" thickTop="1" x14ac:dyDescent="0.3">
      <c r="A54" s="236" t="s">
        <v>421</v>
      </c>
      <c r="B54" s="241">
        <v>0</v>
      </c>
      <c r="C54" s="242" t="s">
        <v>422</v>
      </c>
      <c r="D54" s="235">
        <v>36750</v>
      </c>
      <c r="E54" s="236"/>
      <c r="F54" s="235">
        <f>+D54+1</f>
        <v>36751</v>
      </c>
      <c r="G54" s="242" t="s">
        <v>422</v>
      </c>
      <c r="H54" s="235">
        <v>61250</v>
      </c>
      <c r="I54" s="236"/>
      <c r="J54" s="235">
        <f>+H54+1</f>
        <v>61251</v>
      </c>
      <c r="K54" s="233" t="s">
        <v>423</v>
      </c>
      <c r="L54" s="235">
        <v>97950</v>
      </c>
      <c r="M54" s="236"/>
      <c r="N54" s="224" t="s">
        <v>424</v>
      </c>
      <c r="O54" s="243">
        <f>L54</f>
        <v>97950</v>
      </c>
    </row>
    <row r="55" spans="1:16" x14ac:dyDescent="0.3">
      <c r="A55" s="236" t="s">
        <v>425</v>
      </c>
      <c r="B55" s="241">
        <v>0</v>
      </c>
      <c r="C55" s="242" t="s">
        <v>422</v>
      </c>
      <c r="D55" s="235">
        <v>42000</v>
      </c>
      <c r="E55" s="236"/>
      <c r="F55" s="235">
        <f t="shared" ref="F55:F61" si="0">+D55+1</f>
        <v>42001</v>
      </c>
      <c r="G55" s="242" t="s">
        <v>422</v>
      </c>
      <c r="H55" s="235">
        <v>70000</v>
      </c>
      <c r="I55" s="236"/>
      <c r="J55" s="235">
        <f t="shared" ref="J55:J61" si="1">+H55+1</f>
        <v>70001</v>
      </c>
      <c r="K55" s="233" t="s">
        <v>423</v>
      </c>
      <c r="L55" s="235">
        <v>111950</v>
      </c>
      <c r="M55" s="236"/>
      <c r="N55" s="224" t="s">
        <v>424</v>
      </c>
      <c r="O55" s="243">
        <f t="shared" ref="O55:O61" si="2">L55</f>
        <v>111950</v>
      </c>
    </row>
    <row r="56" spans="1:16" x14ac:dyDescent="0.3">
      <c r="A56" s="236" t="s">
        <v>426</v>
      </c>
      <c r="B56" s="241">
        <v>0</v>
      </c>
      <c r="C56" s="242" t="s">
        <v>422</v>
      </c>
      <c r="D56" s="235">
        <v>47250</v>
      </c>
      <c r="E56" s="236"/>
      <c r="F56" s="235">
        <f t="shared" si="0"/>
        <v>47251</v>
      </c>
      <c r="G56" s="242" t="s">
        <v>422</v>
      </c>
      <c r="H56" s="235">
        <v>78750</v>
      </c>
      <c r="I56" s="236"/>
      <c r="J56" s="235">
        <f t="shared" si="1"/>
        <v>78751</v>
      </c>
      <c r="K56" s="233" t="s">
        <v>423</v>
      </c>
      <c r="L56" s="235">
        <v>125950</v>
      </c>
      <c r="M56" s="236"/>
      <c r="N56" s="224" t="s">
        <v>424</v>
      </c>
      <c r="O56" s="243">
        <f t="shared" si="2"/>
        <v>125950</v>
      </c>
    </row>
    <row r="57" spans="1:16" x14ac:dyDescent="0.3">
      <c r="A57" s="236" t="s">
        <v>427</v>
      </c>
      <c r="B57" s="241">
        <v>0</v>
      </c>
      <c r="C57" s="242" t="s">
        <v>422</v>
      </c>
      <c r="D57" s="235">
        <v>52450</v>
      </c>
      <c r="E57" s="236"/>
      <c r="F57" s="235">
        <f t="shared" si="0"/>
        <v>52451</v>
      </c>
      <c r="G57" s="242" t="s">
        <v>422</v>
      </c>
      <c r="H57" s="235">
        <v>87450</v>
      </c>
      <c r="I57" s="236"/>
      <c r="J57" s="235">
        <f t="shared" si="1"/>
        <v>87451</v>
      </c>
      <c r="K57" s="233" t="s">
        <v>423</v>
      </c>
      <c r="L57" s="235">
        <v>139900</v>
      </c>
      <c r="M57" s="236"/>
      <c r="N57" s="224" t="s">
        <v>424</v>
      </c>
      <c r="O57" s="243">
        <f t="shared" si="2"/>
        <v>139900</v>
      </c>
    </row>
    <row r="58" spans="1:16" x14ac:dyDescent="0.3">
      <c r="A58" s="236" t="s">
        <v>428</v>
      </c>
      <c r="B58" s="241">
        <v>0</v>
      </c>
      <c r="C58" s="242" t="s">
        <v>422</v>
      </c>
      <c r="D58" s="235">
        <v>56650</v>
      </c>
      <c r="E58" s="236"/>
      <c r="F58" s="235">
        <f t="shared" si="0"/>
        <v>56651</v>
      </c>
      <c r="G58" s="242" t="s">
        <v>422</v>
      </c>
      <c r="H58" s="235">
        <v>94450</v>
      </c>
      <c r="I58" s="236"/>
      <c r="J58" s="235">
        <f t="shared" si="1"/>
        <v>94451</v>
      </c>
      <c r="K58" s="233" t="s">
        <v>423</v>
      </c>
      <c r="L58" s="235">
        <v>151100</v>
      </c>
      <c r="M58" s="236"/>
      <c r="N58" s="224" t="s">
        <v>424</v>
      </c>
      <c r="O58" s="243">
        <f t="shared" si="2"/>
        <v>151100</v>
      </c>
    </row>
    <row r="59" spans="1:16" x14ac:dyDescent="0.3">
      <c r="A59" s="236" t="s">
        <v>429</v>
      </c>
      <c r="B59" s="241">
        <v>0</v>
      </c>
      <c r="C59" s="242" t="s">
        <v>422</v>
      </c>
      <c r="D59" s="235">
        <v>60850</v>
      </c>
      <c r="E59" s="236"/>
      <c r="F59" s="235">
        <f t="shared" si="0"/>
        <v>60851</v>
      </c>
      <c r="G59" s="242" t="s">
        <v>422</v>
      </c>
      <c r="H59" s="235">
        <v>101450</v>
      </c>
      <c r="I59" s="236"/>
      <c r="J59" s="235">
        <f t="shared" si="1"/>
        <v>101451</v>
      </c>
      <c r="K59" s="233" t="s">
        <v>423</v>
      </c>
      <c r="L59" s="235">
        <v>162300</v>
      </c>
      <c r="M59" s="236"/>
      <c r="N59" s="224" t="s">
        <v>424</v>
      </c>
      <c r="O59" s="243">
        <f t="shared" si="2"/>
        <v>162300</v>
      </c>
    </row>
    <row r="60" spans="1:16" x14ac:dyDescent="0.3">
      <c r="A60" s="236" t="s">
        <v>430</v>
      </c>
      <c r="B60" s="241">
        <v>0</v>
      </c>
      <c r="C60" s="242" t="s">
        <v>422</v>
      </c>
      <c r="D60" s="235">
        <v>65050</v>
      </c>
      <c r="E60" s="236"/>
      <c r="F60" s="235">
        <f t="shared" si="0"/>
        <v>65051</v>
      </c>
      <c r="G60" s="242" t="s">
        <v>422</v>
      </c>
      <c r="H60" s="235">
        <v>108450</v>
      </c>
      <c r="I60" s="236"/>
      <c r="J60" s="235">
        <f t="shared" si="1"/>
        <v>108451</v>
      </c>
      <c r="K60" s="233" t="s">
        <v>423</v>
      </c>
      <c r="L60" s="235">
        <v>173500</v>
      </c>
      <c r="M60" s="236"/>
      <c r="N60" s="224" t="s">
        <v>424</v>
      </c>
      <c r="O60" s="243">
        <f t="shared" si="2"/>
        <v>173500</v>
      </c>
    </row>
    <row r="61" spans="1:16" x14ac:dyDescent="0.3">
      <c r="A61" s="244" t="s">
        <v>431</v>
      </c>
      <c r="B61" s="245">
        <v>0</v>
      </c>
      <c r="C61" s="246" t="s">
        <v>422</v>
      </c>
      <c r="D61" s="247">
        <v>69250</v>
      </c>
      <c r="E61" s="244"/>
      <c r="F61" s="235">
        <f t="shared" si="0"/>
        <v>69251</v>
      </c>
      <c r="G61" s="246" t="s">
        <v>422</v>
      </c>
      <c r="H61" s="247">
        <v>115450</v>
      </c>
      <c r="I61" s="244"/>
      <c r="J61" s="235">
        <f t="shared" si="1"/>
        <v>115451</v>
      </c>
      <c r="K61" s="248" t="s">
        <v>423</v>
      </c>
      <c r="L61" s="247">
        <v>184700</v>
      </c>
      <c r="M61" s="244"/>
      <c r="N61" s="249" t="s">
        <v>424</v>
      </c>
      <c r="O61" s="243">
        <f t="shared" si="2"/>
        <v>184700</v>
      </c>
    </row>
    <row r="62" spans="1:16" ht="20.25" customHeight="1" x14ac:dyDescent="0.3">
      <c r="A62" s="629">
        <f>Application!A10</f>
        <v>0</v>
      </c>
      <c r="B62" s="624"/>
      <c r="C62" s="624"/>
      <c r="D62" s="624"/>
      <c r="F62" s="629"/>
      <c r="G62" s="629"/>
      <c r="H62" s="629"/>
      <c r="I62" s="629"/>
      <c r="J62" s="629"/>
      <c r="K62" s="250"/>
      <c r="L62" s="251"/>
      <c r="M62" s="252"/>
      <c r="N62" s="253"/>
      <c r="O62" s="254"/>
    </row>
    <row r="63" spans="1:16" x14ac:dyDescent="0.3">
      <c r="A63" s="224" t="s">
        <v>432</v>
      </c>
      <c r="D63" s="225"/>
      <c r="F63" s="225" t="s">
        <v>84</v>
      </c>
      <c r="G63" s="255"/>
      <c r="H63" s="255"/>
      <c r="I63" s="255"/>
      <c r="J63" s="256"/>
      <c r="L63" s="224" t="s">
        <v>83</v>
      </c>
      <c r="M63" s="225"/>
      <c r="O63" s="225"/>
      <c r="P63" s="257"/>
    </row>
    <row r="64" spans="1:16" ht="20.25" customHeight="1" x14ac:dyDescent="0.3">
      <c r="A64" s="599">
        <f>Application!A11</f>
        <v>0</v>
      </c>
      <c r="B64" s="608"/>
      <c r="C64" s="608"/>
      <c r="D64" s="608"/>
      <c r="F64" s="599"/>
      <c r="G64" s="599"/>
      <c r="H64" s="599"/>
      <c r="I64" s="599"/>
      <c r="J64" s="599"/>
      <c r="K64" s="250"/>
      <c r="L64" s="258"/>
      <c r="M64" s="252"/>
      <c r="O64" s="259"/>
    </row>
    <row r="65" spans="1:16" ht="10.5" customHeight="1" x14ac:dyDescent="0.3">
      <c r="A65" s="224" t="s">
        <v>432</v>
      </c>
      <c r="D65" s="225"/>
      <c r="F65" s="225" t="s">
        <v>84</v>
      </c>
      <c r="G65" s="255"/>
      <c r="H65" s="255"/>
      <c r="I65" s="255"/>
      <c r="L65" s="224" t="s">
        <v>83</v>
      </c>
      <c r="M65" s="225"/>
      <c r="O65" s="225"/>
      <c r="P65" s="257"/>
    </row>
    <row r="66" spans="1:16" ht="18.75" customHeight="1" x14ac:dyDescent="0.3">
      <c r="A66" s="630">
        <f>Application!C25</f>
        <v>0</v>
      </c>
      <c r="B66" s="630"/>
      <c r="C66" s="630"/>
      <c r="D66" s="630"/>
      <c r="E66" s="630"/>
      <c r="F66" s="630"/>
      <c r="G66" s="630"/>
      <c r="H66" s="630"/>
      <c r="I66" s="630"/>
      <c r="J66" s="630"/>
      <c r="K66" s="630"/>
      <c r="L66" s="630"/>
      <c r="M66" s="359"/>
      <c r="N66" s="359"/>
      <c r="O66" s="359"/>
    </row>
    <row r="67" spans="1:16" x14ac:dyDescent="0.3">
      <c r="A67" s="224" t="s">
        <v>433</v>
      </c>
      <c r="H67" s="590"/>
      <c r="I67" s="590"/>
      <c r="J67" s="590"/>
      <c r="K67" s="590"/>
      <c r="L67" s="590"/>
    </row>
    <row r="68" spans="1:16" s="225" customFormat="1" ht="51" customHeight="1" x14ac:dyDescent="0.3">
      <c r="A68" s="596" t="s">
        <v>494</v>
      </c>
      <c r="B68" s="596"/>
      <c r="C68" s="596"/>
      <c r="D68" s="596"/>
      <c r="E68" s="596"/>
      <c r="F68" s="596"/>
      <c r="G68" s="596"/>
      <c r="H68" s="596"/>
      <c r="I68" s="596"/>
      <c r="J68" s="596"/>
      <c r="K68" s="596"/>
      <c r="L68" s="596"/>
      <c r="M68" s="596"/>
      <c r="N68" s="596"/>
      <c r="O68" s="596"/>
    </row>
    <row r="69" spans="1:16" ht="54" customHeight="1" x14ac:dyDescent="0.3">
      <c r="B69" s="626"/>
      <c r="C69" s="626"/>
      <c r="D69" s="626"/>
      <c r="E69" s="626"/>
      <c r="F69" s="626"/>
      <c r="G69" s="626"/>
      <c r="H69" s="626"/>
      <c r="I69" s="626"/>
      <c r="J69" s="626"/>
      <c r="K69" s="626"/>
      <c r="L69" s="626"/>
      <c r="M69" s="626"/>
      <c r="N69" s="626"/>
      <c r="O69" s="626"/>
    </row>
  </sheetData>
  <sheetProtection algorithmName="SHA-512" hashValue="jRamu+GAQTo4jBLX7FNCpgvc1XAvtJjrO8x5g0nZic/Bbps2tD/cmqu2WOY+vyR1a0km2mGSdVaWns8XRVHpeg==" saltValue="iWj3D+KX9ddqHX1rA170Xg==" spinCount="100000" sheet="1" selectLockedCells="1"/>
  <protectedRanges>
    <protectedRange sqref="A52:N52" name="Range5"/>
    <protectedRange sqref="A24:F24" name="Range3"/>
    <protectedRange sqref="A11:I11" name="Range1"/>
    <protectedRange sqref="A15:F15 B20:F20" name="Range2"/>
    <protectedRange sqref="B28:B46" name="Range4"/>
  </protectedRanges>
  <mergeCells count="20">
    <mergeCell ref="A2:O2"/>
    <mergeCell ref="A3:O3"/>
    <mergeCell ref="A50:O50"/>
    <mergeCell ref="C52:D52"/>
    <mergeCell ref="F52:H52"/>
    <mergeCell ref="J52:L52"/>
    <mergeCell ref="N52:O52"/>
    <mergeCell ref="B69:O69"/>
    <mergeCell ref="A5:O5"/>
    <mergeCell ref="A68:O68"/>
    <mergeCell ref="A64:D64"/>
    <mergeCell ref="F64:J64"/>
    <mergeCell ref="H67:L67"/>
    <mergeCell ref="C53:D53"/>
    <mergeCell ref="F53:H53"/>
    <mergeCell ref="J53:L53"/>
    <mergeCell ref="N53:O53"/>
    <mergeCell ref="A62:D62"/>
    <mergeCell ref="F62:J62"/>
    <mergeCell ref="A66:L66"/>
  </mergeCells>
  <printOptions horizontalCentered="1"/>
  <pageMargins left="0" right="0" top="0.5" bottom="0" header="0.25" footer="0"/>
  <pageSetup scale="9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L32"/>
  <sheetViews>
    <sheetView zoomScale="115" zoomScaleNormal="100" workbookViewId="0">
      <selection activeCell="G11" sqref="G11"/>
    </sheetView>
  </sheetViews>
  <sheetFormatPr defaultColWidth="9.1796875" defaultRowHeight="12" x14ac:dyDescent="0.3"/>
  <cols>
    <col min="1" max="1" width="5.26953125" style="1" customWidth="1"/>
    <col min="2" max="2" width="5.54296875" style="1" customWidth="1"/>
    <col min="3" max="3" width="7.81640625" style="1" customWidth="1"/>
    <col min="4" max="4" width="15" style="1" customWidth="1"/>
    <col min="5" max="5" width="6.7265625" style="1" customWidth="1"/>
    <col min="6" max="6" width="3.54296875" style="1" customWidth="1"/>
    <col min="7" max="7" width="11.1796875" style="1" customWidth="1"/>
    <col min="8" max="8" width="5.54296875" style="1" customWidth="1"/>
    <col min="9" max="9" width="16" style="1" customWidth="1"/>
    <col min="10" max="10" width="5.81640625" style="1" customWidth="1"/>
    <col min="11" max="16384" width="9.1796875" style="1"/>
  </cols>
  <sheetData>
    <row r="1" spans="1:12" s="81" customFormat="1" ht="55" customHeight="1" x14ac:dyDescent="0.3">
      <c r="A1" s="80"/>
      <c r="B1" s="80"/>
      <c r="C1" s="80"/>
      <c r="D1" s="80"/>
      <c r="E1" s="80"/>
      <c r="F1" s="80"/>
      <c r="G1" s="80"/>
      <c r="H1" s="80"/>
      <c r="I1" s="80"/>
      <c r="J1" s="80"/>
    </row>
    <row r="2" spans="1:12" s="81" customFormat="1" ht="6.75" customHeight="1" x14ac:dyDescent="0.3">
      <c r="A2" s="80"/>
      <c r="B2" s="80"/>
      <c r="C2" s="80"/>
      <c r="D2" s="80"/>
      <c r="E2" s="80"/>
      <c r="F2" s="80"/>
      <c r="G2" s="80"/>
      <c r="H2" s="80"/>
      <c r="I2" s="80"/>
      <c r="J2" s="80"/>
    </row>
    <row r="3" spans="1:12" ht="19" customHeight="1" x14ac:dyDescent="0.3">
      <c r="A3" s="502" t="s">
        <v>204</v>
      </c>
      <c r="B3" s="502"/>
      <c r="C3" s="502"/>
      <c r="D3" s="502"/>
      <c r="E3" s="502"/>
      <c r="F3" s="502"/>
      <c r="G3" s="502"/>
      <c r="H3" s="502"/>
      <c r="I3" s="502"/>
      <c r="J3" s="502"/>
      <c r="K3" s="502"/>
      <c r="L3" s="502"/>
    </row>
    <row r="4" spans="1:12" ht="18" customHeight="1" x14ac:dyDescent="0.3">
      <c r="A4" s="641" t="s">
        <v>205</v>
      </c>
      <c r="B4" s="641"/>
      <c r="C4" s="641"/>
      <c r="D4" s="641"/>
      <c r="E4" s="641"/>
      <c r="F4" s="641"/>
      <c r="G4" s="641"/>
      <c r="H4" s="641"/>
      <c r="I4" s="641"/>
      <c r="J4" s="641"/>
      <c r="K4" s="641"/>
      <c r="L4" s="641"/>
    </row>
    <row r="5" spans="1:12" s="16" customFormat="1" ht="26.25" customHeight="1" x14ac:dyDescent="0.3">
      <c r="A5" s="639" t="s">
        <v>701</v>
      </c>
      <c r="B5" s="639"/>
      <c r="C5" s="639"/>
      <c r="D5" s="639"/>
      <c r="E5" s="639"/>
      <c r="F5" s="639"/>
      <c r="G5" s="639"/>
      <c r="H5" s="639"/>
      <c r="I5" s="639"/>
      <c r="J5" s="639"/>
      <c r="K5" s="639"/>
      <c r="L5" s="639"/>
    </row>
    <row r="6" spans="1:12" s="16" customFormat="1" ht="18" customHeight="1" x14ac:dyDescent="0.3"/>
    <row r="7" spans="1:12" s="16" customFormat="1" ht="18" customHeight="1" x14ac:dyDescent="0.3">
      <c r="A7" s="11" t="s">
        <v>206</v>
      </c>
    </row>
    <row r="8" spans="1:12" s="16" customFormat="1" ht="18" customHeight="1" x14ac:dyDescent="0.3"/>
    <row r="9" spans="1:12" s="70" customFormat="1" ht="18" customHeight="1" x14ac:dyDescent="0.3">
      <c r="A9" s="11" t="s">
        <v>165</v>
      </c>
      <c r="B9" s="644">
        <f>Application!A10</f>
        <v>0</v>
      </c>
      <c r="C9" s="644"/>
      <c r="D9" s="644"/>
      <c r="E9" s="12" t="s">
        <v>120</v>
      </c>
      <c r="F9" s="644">
        <f>Application!A11</f>
        <v>0</v>
      </c>
      <c r="G9" s="644"/>
      <c r="H9" s="644"/>
      <c r="I9" s="644"/>
      <c r="J9" s="82" t="s">
        <v>207</v>
      </c>
    </row>
    <row r="10" spans="1:12" s="70" customFormat="1" ht="18" customHeight="1" x14ac:dyDescent="0.3">
      <c r="B10" s="642" t="s">
        <v>208</v>
      </c>
      <c r="C10" s="642"/>
      <c r="D10" s="642"/>
      <c r="E10" s="643"/>
      <c r="F10" s="642"/>
      <c r="G10" s="642"/>
      <c r="H10" s="642"/>
      <c r="I10" s="642"/>
      <c r="J10" s="643"/>
    </row>
    <row r="11" spans="1:12" s="70" customFormat="1" ht="18" customHeight="1" x14ac:dyDescent="0.3">
      <c r="A11" s="11" t="s">
        <v>702</v>
      </c>
      <c r="B11" s="11"/>
      <c r="C11" s="11"/>
      <c r="D11" s="11"/>
      <c r="E11" s="11"/>
      <c r="F11" s="11"/>
      <c r="G11" s="427"/>
    </row>
    <row r="12" spans="1:12" s="70" customFormat="1" ht="18" customHeight="1" x14ac:dyDescent="0.3">
      <c r="G12" s="12" t="s">
        <v>87</v>
      </c>
    </row>
    <row r="13" spans="1:12" s="70" customFormat="1" ht="18" customHeight="1" x14ac:dyDescent="0.3">
      <c r="A13" s="428" t="s">
        <v>703</v>
      </c>
      <c r="B13" s="428"/>
      <c r="C13" s="428"/>
      <c r="D13" s="428"/>
      <c r="E13" s="428"/>
      <c r="F13" s="428"/>
      <c r="G13" s="429"/>
      <c r="H13" s="428"/>
      <c r="I13" s="428"/>
      <c r="J13" s="428"/>
      <c r="K13" s="43"/>
    </row>
    <row r="14" spans="1:12" s="70" customFormat="1" ht="26.15" customHeight="1" x14ac:dyDescent="0.3">
      <c r="A14" s="645" t="s">
        <v>700</v>
      </c>
      <c r="B14" s="645"/>
      <c r="C14" s="645"/>
      <c r="D14" s="645"/>
      <c r="E14" s="645"/>
      <c r="F14" s="645"/>
      <c r="G14" s="645"/>
      <c r="H14" s="645"/>
      <c r="I14" s="645"/>
      <c r="J14" s="645"/>
      <c r="K14" s="645"/>
      <c r="L14" s="645"/>
    </row>
    <row r="15" spans="1:12" s="70" customFormat="1" ht="18" customHeight="1" x14ac:dyDescent="0.3">
      <c r="A15" s="1"/>
      <c r="B15" s="494"/>
      <c r="C15" s="494"/>
      <c r="D15" s="494"/>
      <c r="E15" s="1"/>
      <c r="F15" s="1"/>
      <c r="G15" s="1"/>
      <c r="H15" s="1"/>
      <c r="I15" s="1"/>
      <c r="J15" s="1"/>
    </row>
    <row r="16" spans="1:12" s="70" customFormat="1" ht="18" customHeight="1" x14ac:dyDescent="0.3">
      <c r="B16" s="494"/>
      <c r="C16" s="494"/>
      <c r="D16" s="494"/>
    </row>
    <row r="17" spans="1:12" s="70" customFormat="1" ht="18" customHeight="1" x14ac:dyDescent="0.3">
      <c r="B17" s="494"/>
      <c r="C17" s="494"/>
      <c r="D17" s="494"/>
    </row>
    <row r="18" spans="1:12" s="70" customFormat="1" ht="18" customHeight="1" x14ac:dyDescent="0.3">
      <c r="B18" s="494"/>
      <c r="C18" s="494"/>
      <c r="D18" s="494"/>
    </row>
    <row r="19" spans="1:12" s="70" customFormat="1" ht="18" customHeight="1" x14ac:dyDescent="0.3">
      <c r="B19" s="3"/>
      <c r="C19" s="3"/>
      <c r="D19" s="3"/>
    </row>
    <row r="20" spans="1:12" s="70" customFormat="1" ht="18" customHeight="1" x14ac:dyDescent="0.3">
      <c r="A20" s="640" t="s">
        <v>240</v>
      </c>
      <c r="B20" s="640"/>
      <c r="C20" s="640"/>
      <c r="D20" s="640"/>
      <c r="E20" s="640"/>
      <c r="F20" s="640"/>
      <c r="G20" s="640"/>
      <c r="H20" s="640"/>
      <c r="I20" s="640"/>
      <c r="J20" s="640"/>
      <c r="K20" s="640"/>
      <c r="L20" s="640"/>
    </row>
    <row r="21" spans="1:12" s="70" customFormat="1" ht="18" customHeight="1" x14ac:dyDescent="0.3">
      <c r="A21" s="11" t="s">
        <v>241</v>
      </c>
      <c r="B21" s="11"/>
      <c r="C21" s="11"/>
      <c r="D21" s="11"/>
      <c r="E21" s="11"/>
      <c r="F21" s="11"/>
      <c r="G21" s="11"/>
      <c r="H21" s="11"/>
      <c r="I21" s="11"/>
      <c r="J21" s="11"/>
      <c r="K21" s="11"/>
      <c r="L21" s="11"/>
    </row>
    <row r="22" spans="1:12" s="70" customFormat="1" ht="18" customHeight="1" x14ac:dyDescent="0.3"/>
    <row r="23" spans="1:12" s="70" customFormat="1" ht="18" customHeight="1" x14ac:dyDescent="0.3">
      <c r="A23" s="70" t="s">
        <v>163</v>
      </c>
      <c r="C23" s="637"/>
      <c r="D23" s="637"/>
      <c r="G23" s="638"/>
      <c r="H23" s="638"/>
      <c r="I23" s="638"/>
    </row>
    <row r="24" spans="1:12" s="70" customFormat="1" ht="25.5" customHeight="1" x14ac:dyDescent="0.3">
      <c r="A24" s="70" t="s">
        <v>202</v>
      </c>
      <c r="C24" s="494">
        <f>Application!A10</f>
        <v>0</v>
      </c>
      <c r="D24" s="494"/>
      <c r="E24" s="494"/>
      <c r="G24" s="494"/>
      <c r="H24" s="494"/>
      <c r="I24" s="494"/>
    </row>
    <row r="25" spans="1:12" s="70" customFormat="1" ht="18" customHeight="1" x14ac:dyDescent="0.3">
      <c r="C25" s="492" t="s">
        <v>130</v>
      </c>
      <c r="D25" s="492"/>
      <c r="E25" s="492"/>
      <c r="G25" s="492" t="s">
        <v>84</v>
      </c>
      <c r="H25" s="492"/>
      <c r="I25" s="492"/>
      <c r="J25" s="1"/>
    </row>
    <row r="26" spans="1:12" s="70" customFormat="1" ht="25.5" customHeight="1" x14ac:dyDescent="0.3">
      <c r="A26" s="70" t="s">
        <v>203</v>
      </c>
      <c r="C26" s="494">
        <f>Application!A11</f>
        <v>0</v>
      </c>
      <c r="D26" s="494"/>
      <c r="E26" s="494"/>
      <c r="G26" s="494"/>
      <c r="H26" s="494"/>
      <c r="I26" s="494"/>
    </row>
    <row r="27" spans="1:12" s="70" customFormat="1" ht="18" customHeight="1" x14ac:dyDescent="0.3">
      <c r="C27" s="492" t="s">
        <v>130</v>
      </c>
      <c r="D27" s="492"/>
      <c r="E27" s="492"/>
      <c r="G27" s="492" t="s">
        <v>84</v>
      </c>
      <c r="H27" s="492"/>
      <c r="I27" s="492"/>
      <c r="J27" s="1"/>
    </row>
    <row r="28" spans="1:12" s="84" customFormat="1" ht="18" customHeight="1" x14ac:dyDescent="0.3"/>
    <row r="29" spans="1:12" s="70" customFormat="1" x14ac:dyDescent="0.3">
      <c r="D29" s="85"/>
      <c r="E29" s="85"/>
      <c r="F29" s="85"/>
      <c r="G29" s="85"/>
      <c r="H29" s="85"/>
      <c r="I29" s="85"/>
      <c r="J29" s="86"/>
    </row>
    <row r="30" spans="1:12" s="70" customFormat="1" x14ac:dyDescent="0.3">
      <c r="D30" s="85"/>
      <c r="E30" s="85"/>
      <c r="F30" s="85"/>
      <c r="G30" s="85"/>
      <c r="H30" s="85"/>
      <c r="I30" s="85"/>
      <c r="J30" s="86"/>
    </row>
    <row r="31" spans="1:12" s="70" customFormat="1" ht="15.75" customHeight="1" x14ac:dyDescent="0.3"/>
    <row r="32" spans="1:12" s="70" customFormat="1" x14ac:dyDescent="0.3"/>
  </sheetData>
  <sheetProtection algorithmName="SHA-512" hashValue="7nOzT37Rr9gWp9UKWiL5ZhWlNAv/bScm1YF0MJAVBMn9BNp6kSt4kcuuamhAiq4ycsOaEPiNEiuDzFm/qXSdEw==" saltValue="40wmWXXr/5Lo+/YtE2SM1A==" spinCount="100000" sheet="1" objects="1" scenarios="1" selectLockedCells="1"/>
  <protectedRanges>
    <protectedRange password="CEBC" sqref="J1:J2 A1:H2" name="Range1_2_1_1_1_1_1_1"/>
    <protectedRange password="CEBC" sqref="I1:I2" name="Range1_2_1_1_1_1_1_1_1"/>
  </protectedRanges>
  <mergeCells count="22">
    <mergeCell ref="A3:L3"/>
    <mergeCell ref="A5:L5"/>
    <mergeCell ref="A20:L20"/>
    <mergeCell ref="A4:L4"/>
    <mergeCell ref="B10:J10"/>
    <mergeCell ref="B9:D9"/>
    <mergeCell ref="F9:I9"/>
    <mergeCell ref="A14:L14"/>
    <mergeCell ref="B15:D15"/>
    <mergeCell ref="B16:D16"/>
    <mergeCell ref="B17:D17"/>
    <mergeCell ref="B18:D18"/>
    <mergeCell ref="G27:I27"/>
    <mergeCell ref="G26:I26"/>
    <mergeCell ref="C26:E26"/>
    <mergeCell ref="G24:I24"/>
    <mergeCell ref="C23:D23"/>
    <mergeCell ref="C24:E24"/>
    <mergeCell ref="C25:E25"/>
    <mergeCell ref="C27:E27"/>
    <mergeCell ref="G23:I23"/>
    <mergeCell ref="G25:I25"/>
  </mergeCells>
  <phoneticPr fontId="11" type="noConversion"/>
  <conditionalFormatting sqref="G11">
    <cfRule type="cellIs" dxfId="4" priority="1" operator="equal">
      <formula>0</formula>
    </cfRule>
  </conditionalFormatting>
  <printOptions horizontalCentered="1"/>
  <pageMargins left="0.25" right="0.25" top="0.5" bottom="0.5" header="1" footer="1"/>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J47"/>
  <sheetViews>
    <sheetView zoomScaleNormal="100" workbookViewId="0">
      <selection activeCell="C30" sqref="C30:D30"/>
    </sheetView>
  </sheetViews>
  <sheetFormatPr defaultColWidth="9.1796875" defaultRowHeight="13" x14ac:dyDescent="0.3"/>
  <cols>
    <col min="1" max="4" width="9.1796875" style="67"/>
    <col min="5" max="5" width="17.26953125" style="67" customWidth="1"/>
    <col min="6" max="6" width="1.7265625" style="67" customWidth="1"/>
    <col min="7" max="7" width="25" style="67" customWidth="1"/>
    <col min="8" max="8" width="5.26953125" style="67" customWidth="1"/>
    <col min="9" max="9" width="8.26953125" style="67" customWidth="1"/>
    <col min="10" max="10" width="6.54296875" style="67" customWidth="1"/>
    <col min="11" max="16384" width="9.1796875" style="67"/>
  </cols>
  <sheetData>
    <row r="1" spans="1:10" s="66" customFormat="1" ht="51" customHeight="1" x14ac:dyDescent="0.3">
      <c r="A1" s="65"/>
      <c r="B1" s="65"/>
      <c r="C1" s="65"/>
      <c r="D1" s="65"/>
      <c r="E1" s="65"/>
      <c r="F1" s="65"/>
      <c r="G1" s="65"/>
      <c r="H1" s="65"/>
      <c r="I1" s="65"/>
      <c r="J1" s="65"/>
    </row>
    <row r="2" spans="1:10" s="66" customFormat="1" ht="6.75" customHeight="1" x14ac:dyDescent="0.3">
      <c r="A2" s="65"/>
      <c r="B2" s="65"/>
      <c r="C2" s="65"/>
      <c r="D2" s="65"/>
      <c r="E2" s="65"/>
      <c r="F2" s="65"/>
      <c r="G2" s="65"/>
      <c r="H2" s="65"/>
      <c r="I2" s="65"/>
      <c r="J2" s="65"/>
    </row>
    <row r="3" spans="1:10" ht="22.5" customHeight="1" x14ac:dyDescent="0.3">
      <c r="A3" s="647" t="s">
        <v>198</v>
      </c>
      <c r="B3" s="647"/>
      <c r="C3" s="647"/>
      <c r="D3" s="647"/>
      <c r="E3" s="647"/>
      <c r="F3" s="647"/>
      <c r="G3" s="647"/>
      <c r="H3" s="647"/>
      <c r="I3" s="647"/>
      <c r="J3" s="647"/>
    </row>
    <row r="4" spans="1:10" ht="4.5" customHeight="1" x14ac:dyDescent="0.3"/>
    <row r="5" spans="1:10" s="3" customFormat="1" ht="12" x14ac:dyDescent="0.3">
      <c r="A5" s="70" t="s">
        <v>199</v>
      </c>
    </row>
    <row r="6" spans="1:10" s="3" customFormat="1" ht="6.75" customHeight="1" x14ac:dyDescent="0.3"/>
    <row r="7" spans="1:10" s="70" customFormat="1" ht="45.75" customHeight="1" x14ac:dyDescent="0.3">
      <c r="A7" s="646" t="s">
        <v>236</v>
      </c>
      <c r="B7" s="646"/>
      <c r="C7" s="646"/>
      <c r="D7" s="646"/>
      <c r="E7" s="646"/>
      <c r="F7" s="646"/>
      <c r="G7" s="646"/>
      <c r="H7" s="646"/>
      <c r="I7" s="646"/>
      <c r="J7" s="646"/>
    </row>
    <row r="8" spans="1:10" s="70" customFormat="1" ht="7.5" customHeight="1" x14ac:dyDescent="0.3"/>
    <row r="9" spans="1:10" s="70" customFormat="1" ht="15" customHeight="1" x14ac:dyDescent="0.3">
      <c r="A9" s="70" t="s">
        <v>269</v>
      </c>
      <c r="I9" s="83" t="s">
        <v>200</v>
      </c>
      <c r="J9" s="179"/>
    </row>
    <row r="10" spans="1:10" s="70" customFormat="1" ht="15" customHeight="1" x14ac:dyDescent="0.3">
      <c r="A10" s="70" t="s">
        <v>268</v>
      </c>
      <c r="I10" s="83" t="s">
        <v>200</v>
      </c>
      <c r="J10" s="179"/>
    </row>
    <row r="11" spans="1:10" s="70" customFormat="1" ht="39" customHeight="1" x14ac:dyDescent="0.3">
      <c r="A11" s="645" t="s">
        <v>267</v>
      </c>
      <c r="B11" s="645"/>
      <c r="C11" s="645"/>
      <c r="D11" s="645"/>
      <c r="E11" s="645"/>
      <c r="F11" s="645"/>
      <c r="G11" s="645"/>
      <c r="H11" s="645"/>
      <c r="I11" s="83" t="s">
        <v>200</v>
      </c>
      <c r="J11" s="179"/>
    </row>
    <row r="12" spans="1:10" s="70" customFormat="1" ht="27.75" customHeight="1" x14ac:dyDescent="0.3">
      <c r="A12" s="645" t="s">
        <v>270</v>
      </c>
      <c r="B12" s="645"/>
      <c r="C12" s="645"/>
      <c r="D12" s="645"/>
      <c r="E12" s="645"/>
      <c r="F12" s="645"/>
      <c r="G12" s="645"/>
      <c r="H12" s="645"/>
      <c r="I12" s="83" t="s">
        <v>200</v>
      </c>
      <c r="J12" s="179"/>
    </row>
    <row r="13" spans="1:10" s="70" customFormat="1" ht="15" customHeight="1" x14ac:dyDescent="0.3">
      <c r="A13" s="70" t="s">
        <v>265</v>
      </c>
      <c r="I13" s="83" t="s">
        <v>200</v>
      </c>
      <c r="J13" s="179"/>
    </row>
    <row r="14" spans="1:10" s="70" customFormat="1" ht="26.25" customHeight="1" x14ac:dyDescent="0.3">
      <c r="A14" s="645" t="s">
        <v>266</v>
      </c>
      <c r="B14" s="645"/>
      <c r="C14" s="645"/>
      <c r="D14" s="645"/>
      <c r="E14" s="645"/>
      <c r="F14" s="645"/>
      <c r="G14" s="645"/>
      <c r="H14" s="645"/>
      <c r="I14" s="83" t="s">
        <v>200</v>
      </c>
      <c r="J14" s="179"/>
    </row>
    <row r="15" spans="1:10" s="70" customFormat="1" ht="15" customHeight="1" x14ac:dyDescent="0.3">
      <c r="A15" s="70" t="s">
        <v>264</v>
      </c>
      <c r="I15" s="83" t="s">
        <v>200</v>
      </c>
      <c r="J15" s="179"/>
    </row>
    <row r="16" spans="1:10" s="70" customFormat="1" ht="26.25" customHeight="1" x14ac:dyDescent="0.3">
      <c r="A16" s="645" t="s">
        <v>263</v>
      </c>
      <c r="B16" s="645"/>
      <c r="C16" s="645"/>
      <c r="D16" s="645"/>
      <c r="E16" s="645"/>
      <c r="F16" s="645"/>
      <c r="G16" s="645"/>
      <c r="H16" s="645"/>
      <c r="I16" s="83" t="s">
        <v>200</v>
      </c>
      <c r="J16" s="179"/>
    </row>
    <row r="17" spans="1:10" s="70" customFormat="1" ht="15" customHeight="1" x14ac:dyDescent="0.3">
      <c r="A17" s="70" t="s">
        <v>262</v>
      </c>
      <c r="I17" s="83" t="s">
        <v>200</v>
      </c>
      <c r="J17" s="179"/>
    </row>
    <row r="18" spans="1:10" s="70" customFormat="1" ht="15" customHeight="1" x14ac:dyDescent="0.3">
      <c r="A18" s="70" t="s">
        <v>260</v>
      </c>
      <c r="I18" s="83" t="s">
        <v>200</v>
      </c>
      <c r="J18" s="179"/>
    </row>
    <row r="19" spans="1:10" s="70" customFormat="1" ht="24.75" customHeight="1" x14ac:dyDescent="0.3">
      <c r="A19" s="645" t="s">
        <v>259</v>
      </c>
      <c r="B19" s="645"/>
      <c r="C19" s="645"/>
      <c r="D19" s="645"/>
      <c r="E19" s="645"/>
      <c r="F19" s="645"/>
      <c r="G19" s="645"/>
      <c r="H19" s="645"/>
      <c r="I19" s="83" t="s">
        <v>200</v>
      </c>
      <c r="J19" s="179"/>
    </row>
    <row r="20" spans="1:10" s="70" customFormat="1" ht="15" customHeight="1" x14ac:dyDescent="0.3">
      <c r="A20" s="70" t="s">
        <v>238</v>
      </c>
      <c r="I20" s="83" t="s">
        <v>200</v>
      </c>
      <c r="J20" s="179"/>
    </row>
    <row r="21" spans="1:10" s="70" customFormat="1" ht="15" customHeight="1" x14ac:dyDescent="0.3">
      <c r="A21" s="70" t="s">
        <v>239</v>
      </c>
      <c r="I21" s="83" t="s">
        <v>200</v>
      </c>
      <c r="J21" s="179"/>
    </row>
    <row r="22" spans="1:10" s="70" customFormat="1" ht="37.5" customHeight="1" x14ac:dyDescent="0.3">
      <c r="A22" s="645" t="s">
        <v>261</v>
      </c>
      <c r="B22" s="645"/>
      <c r="C22" s="645"/>
      <c r="D22" s="645"/>
      <c r="E22" s="645"/>
      <c r="F22" s="645"/>
      <c r="G22" s="645"/>
      <c r="H22" s="645"/>
      <c r="I22" s="83" t="s">
        <v>200</v>
      </c>
      <c r="J22" s="180"/>
    </row>
    <row r="23" spans="1:10" s="70" customFormat="1" ht="26.25" customHeight="1" x14ac:dyDescent="0.3">
      <c r="J23" s="83"/>
    </row>
    <row r="24" spans="1:10" s="70" customFormat="1" ht="10.5" customHeight="1" x14ac:dyDescent="0.3">
      <c r="A24" s="11" t="s">
        <v>201</v>
      </c>
    </row>
    <row r="25" spans="1:10" s="70" customFormat="1" ht="60" customHeight="1" x14ac:dyDescent="0.3">
      <c r="A25" s="645" t="s">
        <v>237</v>
      </c>
      <c r="B25" s="645"/>
      <c r="C25" s="645"/>
      <c r="D25" s="645"/>
      <c r="E25" s="645"/>
      <c r="F25" s="645"/>
      <c r="G25" s="645"/>
      <c r="H25" s="645"/>
      <c r="I25" s="645"/>
      <c r="J25" s="645"/>
    </row>
    <row r="26" spans="1:10" s="57" customFormat="1" ht="10.5" x14ac:dyDescent="0.25"/>
    <row r="27" spans="1:10" s="57" customFormat="1" ht="10.5" x14ac:dyDescent="0.25"/>
    <row r="28" spans="1:10" s="57" customFormat="1" ht="10.5" x14ac:dyDescent="0.25"/>
    <row r="29" spans="1:10" s="57" customFormat="1" ht="10.5" x14ac:dyDescent="0.25"/>
    <row r="30" spans="1:10" s="57" customFormat="1" ht="20.25" customHeight="1" x14ac:dyDescent="0.25">
      <c r="A30" s="57" t="s">
        <v>163</v>
      </c>
      <c r="C30" s="650"/>
      <c r="D30" s="650"/>
      <c r="G30" s="648"/>
      <c r="H30" s="648"/>
      <c r="I30" s="648"/>
    </row>
    <row r="31" spans="1:10" s="57" customFormat="1" ht="24" customHeight="1" x14ac:dyDescent="0.25">
      <c r="A31" s="57" t="s">
        <v>202</v>
      </c>
      <c r="C31" s="651">
        <f>Application!A10</f>
        <v>0</v>
      </c>
      <c r="D31" s="651"/>
      <c r="E31" s="651"/>
      <c r="G31" s="68"/>
      <c r="H31" s="68"/>
      <c r="I31" s="68"/>
    </row>
    <row r="32" spans="1:10" s="57" customFormat="1" ht="11.25" customHeight="1" x14ac:dyDescent="0.25">
      <c r="C32" s="649" t="s">
        <v>130</v>
      </c>
      <c r="D32" s="649"/>
      <c r="E32" s="649"/>
      <c r="G32" s="649" t="s">
        <v>84</v>
      </c>
      <c r="H32" s="649"/>
      <c r="I32" s="649"/>
      <c r="J32" s="58"/>
    </row>
    <row r="33" spans="1:10" s="57" customFormat="1" ht="24" customHeight="1" x14ac:dyDescent="0.25">
      <c r="A33" s="57" t="s">
        <v>203</v>
      </c>
      <c r="C33" s="651">
        <f>Application!A11</f>
        <v>0</v>
      </c>
      <c r="D33" s="651"/>
      <c r="E33" s="651"/>
      <c r="G33" s="68"/>
      <c r="H33" s="68"/>
      <c r="I33" s="68"/>
    </row>
    <row r="34" spans="1:10" s="57" customFormat="1" ht="11.25" customHeight="1" x14ac:dyDescent="0.25">
      <c r="C34" s="649" t="s">
        <v>130</v>
      </c>
      <c r="D34" s="649"/>
      <c r="E34" s="649"/>
      <c r="G34" s="649" t="s">
        <v>84</v>
      </c>
      <c r="H34" s="649"/>
      <c r="I34" s="649"/>
      <c r="J34" s="58"/>
    </row>
    <row r="35" spans="1:10" s="57" customFormat="1" ht="10.5" x14ac:dyDescent="0.25"/>
    <row r="36" spans="1:10" s="57" customFormat="1" ht="10.5" x14ac:dyDescent="0.25"/>
    <row r="37" spans="1:10" s="57" customFormat="1" ht="10.5" x14ac:dyDescent="0.25"/>
    <row r="38" spans="1:10" s="57" customFormat="1" ht="10.5" x14ac:dyDescent="0.25"/>
    <row r="39" spans="1:10" s="57" customFormat="1" ht="10.5" x14ac:dyDescent="0.25"/>
    <row r="40" spans="1:10" s="57" customFormat="1" ht="10.5" x14ac:dyDescent="0.25"/>
    <row r="41" spans="1:10" s="69" customFormat="1" x14ac:dyDescent="0.3"/>
    <row r="42" spans="1:10" s="69" customFormat="1" x14ac:dyDescent="0.3"/>
    <row r="43" spans="1:10" s="69" customFormat="1" x14ac:dyDescent="0.3"/>
    <row r="44" spans="1:10" s="69" customFormat="1" x14ac:dyDescent="0.3"/>
    <row r="45" spans="1:10" s="69" customFormat="1" x14ac:dyDescent="0.3"/>
    <row r="46" spans="1:10" s="69" customFormat="1" x14ac:dyDescent="0.3"/>
    <row r="47" spans="1:10" s="69" customFormat="1" x14ac:dyDescent="0.3"/>
  </sheetData>
  <sheetProtection algorithmName="SHA-512" hashValue="H1oWJT0aK6nZRU9VY9cMwMQNkQMDaRGM5TbB3pEAKWLDAUCKUZadX1rW5BgEx/sWcngoBgHUA3d3N9lHWA+a4w==" saltValue="OX44HkaPdhDF3t9clPtD4Q==" spinCount="100000" sheet="1" selectLockedCells="1"/>
  <protectedRanges>
    <protectedRange password="CEBC" sqref="A1:G2" name="Range1_2_1_1_1_1_1_1"/>
    <protectedRange password="CEBC" sqref="H1:J2" name="Range1_2_1_1_1_1_1_1_1"/>
  </protectedRanges>
  <mergeCells count="17">
    <mergeCell ref="C34:E34"/>
    <mergeCell ref="G34:I34"/>
    <mergeCell ref="C30:D30"/>
    <mergeCell ref="C31:E31"/>
    <mergeCell ref="C33:E33"/>
    <mergeCell ref="C32:E32"/>
    <mergeCell ref="G32:I32"/>
    <mergeCell ref="A7:J7"/>
    <mergeCell ref="A25:J25"/>
    <mergeCell ref="A16:H16"/>
    <mergeCell ref="A3:J3"/>
    <mergeCell ref="G30:I30"/>
    <mergeCell ref="A11:H11"/>
    <mergeCell ref="A12:H12"/>
    <mergeCell ref="A19:H19"/>
    <mergeCell ref="A22:H22"/>
    <mergeCell ref="A14:H14"/>
  </mergeCells>
  <phoneticPr fontId="11" type="noConversion"/>
  <printOptions horizontalCentered="1"/>
  <pageMargins left="0.5" right="0.25" top="0.25" bottom="0.5" header="0.5" footer="0.5"/>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sheetPr>
  <dimension ref="A1:M57"/>
  <sheetViews>
    <sheetView topLeftCell="A19" zoomScaleNormal="100" workbookViewId="0">
      <selection activeCell="B11" sqref="B11"/>
    </sheetView>
  </sheetViews>
  <sheetFormatPr defaultRowHeight="12" x14ac:dyDescent="0.3"/>
  <cols>
    <col min="1" max="1" width="1.54296875" style="224" customWidth="1"/>
    <col min="2" max="2" width="9.1796875" style="224"/>
    <col min="3" max="3" width="5.54296875" style="224" customWidth="1"/>
    <col min="4" max="4" width="7.81640625" style="224" customWidth="1"/>
    <col min="5" max="5" width="15" style="224" customWidth="1"/>
    <col min="6" max="6" width="6.7265625" style="224" customWidth="1"/>
    <col min="7" max="7" width="3.54296875" style="224" customWidth="1"/>
    <col min="8" max="8" width="11.1796875" style="224" customWidth="1"/>
    <col min="9" max="9" width="3.54296875" style="224" customWidth="1"/>
    <col min="10" max="10" width="16" style="224" customWidth="1"/>
    <col min="11" max="11" width="10" style="224" customWidth="1"/>
    <col min="12" max="12" width="7.26953125" style="261" customWidth="1"/>
    <col min="13" max="256" width="9.1796875" style="224"/>
    <col min="257" max="257" width="1.54296875" style="224" customWidth="1"/>
    <col min="258" max="258" width="9.1796875" style="224"/>
    <col min="259" max="259" width="5.54296875" style="224" customWidth="1"/>
    <col min="260" max="260" width="7.81640625" style="224" customWidth="1"/>
    <col min="261" max="261" width="15" style="224" customWidth="1"/>
    <col min="262" max="262" width="6.7265625" style="224" customWidth="1"/>
    <col min="263" max="263" width="3.54296875" style="224" customWidth="1"/>
    <col min="264" max="264" width="11.1796875" style="224" customWidth="1"/>
    <col min="265" max="265" width="3.54296875" style="224" customWidth="1"/>
    <col min="266" max="266" width="16" style="224" customWidth="1"/>
    <col min="267" max="267" width="10" style="224" customWidth="1"/>
    <col min="268" max="268" width="7.26953125" style="224" customWidth="1"/>
    <col min="269" max="512" width="9.1796875" style="224"/>
    <col min="513" max="513" width="1.54296875" style="224" customWidth="1"/>
    <col min="514" max="514" width="9.1796875" style="224"/>
    <col min="515" max="515" width="5.54296875" style="224" customWidth="1"/>
    <col min="516" max="516" width="7.81640625" style="224" customWidth="1"/>
    <col min="517" max="517" width="15" style="224" customWidth="1"/>
    <col min="518" max="518" width="6.7265625" style="224" customWidth="1"/>
    <col min="519" max="519" width="3.54296875" style="224" customWidth="1"/>
    <col min="520" max="520" width="11.1796875" style="224" customWidth="1"/>
    <col min="521" max="521" width="3.54296875" style="224" customWidth="1"/>
    <col min="522" max="522" width="16" style="224" customWidth="1"/>
    <col min="523" max="523" width="10" style="224" customWidth="1"/>
    <col min="524" max="524" width="7.26953125" style="224" customWidth="1"/>
    <col min="525" max="768" width="9.1796875" style="224"/>
    <col min="769" max="769" width="1.54296875" style="224" customWidth="1"/>
    <col min="770" max="770" width="9.1796875" style="224"/>
    <col min="771" max="771" width="5.54296875" style="224" customWidth="1"/>
    <col min="772" max="772" width="7.81640625" style="224" customWidth="1"/>
    <col min="773" max="773" width="15" style="224" customWidth="1"/>
    <col min="774" max="774" width="6.7265625" style="224" customWidth="1"/>
    <col min="775" max="775" width="3.54296875" style="224" customWidth="1"/>
    <col min="776" max="776" width="11.1796875" style="224" customWidth="1"/>
    <col min="777" max="777" width="3.54296875" style="224" customWidth="1"/>
    <col min="778" max="778" width="16" style="224" customWidth="1"/>
    <col min="779" max="779" width="10" style="224" customWidth="1"/>
    <col min="780" max="780" width="7.26953125" style="224" customWidth="1"/>
    <col min="781" max="1024" width="9.1796875" style="224"/>
    <col min="1025" max="1025" width="1.54296875" style="224" customWidth="1"/>
    <col min="1026" max="1026" width="9.1796875" style="224"/>
    <col min="1027" max="1027" width="5.54296875" style="224" customWidth="1"/>
    <col min="1028" max="1028" width="7.81640625" style="224" customWidth="1"/>
    <col min="1029" max="1029" width="15" style="224" customWidth="1"/>
    <col min="1030" max="1030" width="6.7265625" style="224" customWidth="1"/>
    <col min="1031" max="1031" width="3.54296875" style="224" customWidth="1"/>
    <col min="1032" max="1032" width="11.1796875" style="224" customWidth="1"/>
    <col min="1033" max="1033" width="3.54296875" style="224" customWidth="1"/>
    <col min="1034" max="1034" width="16" style="224" customWidth="1"/>
    <col min="1035" max="1035" width="10" style="224" customWidth="1"/>
    <col min="1036" max="1036" width="7.26953125" style="224" customWidth="1"/>
    <col min="1037" max="1280" width="9.1796875" style="224"/>
    <col min="1281" max="1281" width="1.54296875" style="224" customWidth="1"/>
    <col min="1282" max="1282" width="9.1796875" style="224"/>
    <col min="1283" max="1283" width="5.54296875" style="224" customWidth="1"/>
    <col min="1284" max="1284" width="7.81640625" style="224" customWidth="1"/>
    <col min="1285" max="1285" width="15" style="224" customWidth="1"/>
    <col min="1286" max="1286" width="6.7265625" style="224" customWidth="1"/>
    <col min="1287" max="1287" width="3.54296875" style="224" customWidth="1"/>
    <col min="1288" max="1288" width="11.1796875" style="224" customWidth="1"/>
    <col min="1289" max="1289" width="3.54296875" style="224" customWidth="1"/>
    <col min="1290" max="1290" width="16" style="224" customWidth="1"/>
    <col min="1291" max="1291" width="10" style="224" customWidth="1"/>
    <col min="1292" max="1292" width="7.26953125" style="224" customWidth="1"/>
    <col min="1293" max="1536" width="9.1796875" style="224"/>
    <col min="1537" max="1537" width="1.54296875" style="224" customWidth="1"/>
    <col min="1538" max="1538" width="9.1796875" style="224"/>
    <col min="1539" max="1539" width="5.54296875" style="224" customWidth="1"/>
    <col min="1540" max="1540" width="7.81640625" style="224" customWidth="1"/>
    <col min="1541" max="1541" width="15" style="224" customWidth="1"/>
    <col min="1542" max="1542" width="6.7265625" style="224" customWidth="1"/>
    <col min="1543" max="1543" width="3.54296875" style="224" customWidth="1"/>
    <col min="1544" max="1544" width="11.1796875" style="224" customWidth="1"/>
    <col min="1545" max="1545" width="3.54296875" style="224" customWidth="1"/>
    <col min="1546" max="1546" width="16" style="224" customWidth="1"/>
    <col min="1547" max="1547" width="10" style="224" customWidth="1"/>
    <col min="1548" max="1548" width="7.26953125" style="224" customWidth="1"/>
    <col min="1549" max="1792" width="9.1796875" style="224"/>
    <col min="1793" max="1793" width="1.54296875" style="224" customWidth="1"/>
    <col min="1794" max="1794" width="9.1796875" style="224"/>
    <col min="1795" max="1795" width="5.54296875" style="224" customWidth="1"/>
    <col min="1796" max="1796" width="7.81640625" style="224" customWidth="1"/>
    <col min="1797" max="1797" width="15" style="224" customWidth="1"/>
    <col min="1798" max="1798" width="6.7265625" style="224" customWidth="1"/>
    <col min="1799" max="1799" width="3.54296875" style="224" customWidth="1"/>
    <col min="1800" max="1800" width="11.1796875" style="224" customWidth="1"/>
    <col min="1801" max="1801" width="3.54296875" style="224" customWidth="1"/>
    <col min="1802" max="1802" width="16" style="224" customWidth="1"/>
    <col min="1803" max="1803" width="10" style="224" customWidth="1"/>
    <col min="1804" max="1804" width="7.26953125" style="224" customWidth="1"/>
    <col min="1805" max="2048" width="9.1796875" style="224"/>
    <col min="2049" max="2049" width="1.54296875" style="224" customWidth="1"/>
    <col min="2050" max="2050" width="9.1796875" style="224"/>
    <col min="2051" max="2051" width="5.54296875" style="224" customWidth="1"/>
    <col min="2052" max="2052" width="7.81640625" style="224" customWidth="1"/>
    <col min="2053" max="2053" width="15" style="224" customWidth="1"/>
    <col min="2054" max="2054" width="6.7265625" style="224" customWidth="1"/>
    <col min="2055" max="2055" width="3.54296875" style="224" customWidth="1"/>
    <col min="2056" max="2056" width="11.1796875" style="224" customWidth="1"/>
    <col min="2057" max="2057" width="3.54296875" style="224" customWidth="1"/>
    <col min="2058" max="2058" width="16" style="224" customWidth="1"/>
    <col min="2059" max="2059" width="10" style="224" customWidth="1"/>
    <col min="2060" max="2060" width="7.26953125" style="224" customWidth="1"/>
    <col min="2061" max="2304" width="9.1796875" style="224"/>
    <col min="2305" max="2305" width="1.54296875" style="224" customWidth="1"/>
    <col min="2306" max="2306" width="9.1796875" style="224"/>
    <col min="2307" max="2307" width="5.54296875" style="224" customWidth="1"/>
    <col min="2308" max="2308" width="7.81640625" style="224" customWidth="1"/>
    <col min="2309" max="2309" width="15" style="224" customWidth="1"/>
    <col min="2310" max="2310" width="6.7265625" style="224" customWidth="1"/>
    <col min="2311" max="2311" width="3.54296875" style="224" customWidth="1"/>
    <col min="2312" max="2312" width="11.1796875" style="224" customWidth="1"/>
    <col min="2313" max="2313" width="3.54296875" style="224" customWidth="1"/>
    <col min="2314" max="2314" width="16" style="224" customWidth="1"/>
    <col min="2315" max="2315" width="10" style="224" customWidth="1"/>
    <col min="2316" max="2316" width="7.26953125" style="224" customWidth="1"/>
    <col min="2317" max="2560" width="9.1796875" style="224"/>
    <col min="2561" max="2561" width="1.54296875" style="224" customWidth="1"/>
    <col min="2562" max="2562" width="9.1796875" style="224"/>
    <col min="2563" max="2563" width="5.54296875" style="224" customWidth="1"/>
    <col min="2564" max="2564" width="7.81640625" style="224" customWidth="1"/>
    <col min="2565" max="2565" width="15" style="224" customWidth="1"/>
    <col min="2566" max="2566" width="6.7265625" style="224" customWidth="1"/>
    <col min="2567" max="2567" width="3.54296875" style="224" customWidth="1"/>
    <col min="2568" max="2568" width="11.1796875" style="224" customWidth="1"/>
    <col min="2569" max="2569" width="3.54296875" style="224" customWidth="1"/>
    <col min="2570" max="2570" width="16" style="224" customWidth="1"/>
    <col min="2571" max="2571" width="10" style="224" customWidth="1"/>
    <col min="2572" max="2572" width="7.26953125" style="224" customWidth="1"/>
    <col min="2573" max="2816" width="9.1796875" style="224"/>
    <col min="2817" max="2817" width="1.54296875" style="224" customWidth="1"/>
    <col min="2818" max="2818" width="9.1796875" style="224"/>
    <col min="2819" max="2819" width="5.54296875" style="224" customWidth="1"/>
    <col min="2820" max="2820" width="7.81640625" style="224" customWidth="1"/>
    <col min="2821" max="2821" width="15" style="224" customWidth="1"/>
    <col min="2822" max="2822" width="6.7265625" style="224" customWidth="1"/>
    <col min="2823" max="2823" width="3.54296875" style="224" customWidth="1"/>
    <col min="2824" max="2824" width="11.1796875" style="224" customWidth="1"/>
    <col min="2825" max="2825" width="3.54296875" style="224" customWidth="1"/>
    <col min="2826" max="2826" width="16" style="224" customWidth="1"/>
    <col min="2827" max="2827" width="10" style="224" customWidth="1"/>
    <col min="2828" max="2828" width="7.26953125" style="224" customWidth="1"/>
    <col min="2829" max="3072" width="9.1796875" style="224"/>
    <col min="3073" max="3073" width="1.54296875" style="224" customWidth="1"/>
    <col min="3074" max="3074" width="9.1796875" style="224"/>
    <col min="3075" max="3075" width="5.54296875" style="224" customWidth="1"/>
    <col min="3076" max="3076" width="7.81640625" style="224" customWidth="1"/>
    <col min="3077" max="3077" width="15" style="224" customWidth="1"/>
    <col min="3078" max="3078" width="6.7265625" style="224" customWidth="1"/>
    <col min="3079" max="3079" width="3.54296875" style="224" customWidth="1"/>
    <col min="3080" max="3080" width="11.1796875" style="224" customWidth="1"/>
    <col min="3081" max="3081" width="3.54296875" style="224" customWidth="1"/>
    <col min="3082" max="3082" width="16" style="224" customWidth="1"/>
    <col min="3083" max="3083" width="10" style="224" customWidth="1"/>
    <col min="3084" max="3084" width="7.26953125" style="224" customWidth="1"/>
    <col min="3085" max="3328" width="9.1796875" style="224"/>
    <col min="3329" max="3329" width="1.54296875" style="224" customWidth="1"/>
    <col min="3330" max="3330" width="9.1796875" style="224"/>
    <col min="3331" max="3331" width="5.54296875" style="224" customWidth="1"/>
    <col min="3332" max="3332" width="7.81640625" style="224" customWidth="1"/>
    <col min="3333" max="3333" width="15" style="224" customWidth="1"/>
    <col min="3334" max="3334" width="6.7265625" style="224" customWidth="1"/>
    <col min="3335" max="3335" width="3.54296875" style="224" customWidth="1"/>
    <col min="3336" max="3336" width="11.1796875" style="224" customWidth="1"/>
    <col min="3337" max="3337" width="3.54296875" style="224" customWidth="1"/>
    <col min="3338" max="3338" width="16" style="224" customWidth="1"/>
    <col min="3339" max="3339" width="10" style="224" customWidth="1"/>
    <col min="3340" max="3340" width="7.26953125" style="224" customWidth="1"/>
    <col min="3341" max="3584" width="9.1796875" style="224"/>
    <col min="3585" max="3585" width="1.54296875" style="224" customWidth="1"/>
    <col min="3586" max="3586" width="9.1796875" style="224"/>
    <col min="3587" max="3587" width="5.54296875" style="224" customWidth="1"/>
    <col min="3588" max="3588" width="7.81640625" style="224" customWidth="1"/>
    <col min="3589" max="3589" width="15" style="224" customWidth="1"/>
    <col min="3590" max="3590" width="6.7265625" style="224" customWidth="1"/>
    <col min="3591" max="3591" width="3.54296875" style="224" customWidth="1"/>
    <col min="3592" max="3592" width="11.1796875" style="224" customWidth="1"/>
    <col min="3593" max="3593" width="3.54296875" style="224" customWidth="1"/>
    <col min="3594" max="3594" width="16" style="224" customWidth="1"/>
    <col min="3595" max="3595" width="10" style="224" customWidth="1"/>
    <col min="3596" max="3596" width="7.26953125" style="224" customWidth="1"/>
    <col min="3597" max="3840" width="9.1796875" style="224"/>
    <col min="3841" max="3841" width="1.54296875" style="224" customWidth="1"/>
    <col min="3842" max="3842" width="9.1796875" style="224"/>
    <col min="3843" max="3843" width="5.54296875" style="224" customWidth="1"/>
    <col min="3844" max="3844" width="7.81640625" style="224" customWidth="1"/>
    <col min="3845" max="3845" width="15" style="224" customWidth="1"/>
    <col min="3846" max="3846" width="6.7265625" style="224" customWidth="1"/>
    <col min="3847" max="3847" width="3.54296875" style="224" customWidth="1"/>
    <col min="3848" max="3848" width="11.1796875" style="224" customWidth="1"/>
    <col min="3849" max="3849" width="3.54296875" style="224" customWidth="1"/>
    <col min="3850" max="3850" width="16" style="224" customWidth="1"/>
    <col min="3851" max="3851" width="10" style="224" customWidth="1"/>
    <col min="3852" max="3852" width="7.26953125" style="224" customWidth="1"/>
    <col min="3853" max="4096" width="9.1796875" style="224"/>
    <col min="4097" max="4097" width="1.54296875" style="224" customWidth="1"/>
    <col min="4098" max="4098" width="9.1796875" style="224"/>
    <col min="4099" max="4099" width="5.54296875" style="224" customWidth="1"/>
    <col min="4100" max="4100" width="7.81640625" style="224" customWidth="1"/>
    <col min="4101" max="4101" width="15" style="224" customWidth="1"/>
    <col min="4102" max="4102" width="6.7265625" style="224" customWidth="1"/>
    <col min="4103" max="4103" width="3.54296875" style="224" customWidth="1"/>
    <col min="4104" max="4104" width="11.1796875" style="224" customWidth="1"/>
    <col min="4105" max="4105" width="3.54296875" style="224" customWidth="1"/>
    <col min="4106" max="4106" width="16" style="224" customWidth="1"/>
    <col min="4107" max="4107" width="10" style="224" customWidth="1"/>
    <col min="4108" max="4108" width="7.26953125" style="224" customWidth="1"/>
    <col min="4109" max="4352" width="9.1796875" style="224"/>
    <col min="4353" max="4353" width="1.54296875" style="224" customWidth="1"/>
    <col min="4354" max="4354" width="9.1796875" style="224"/>
    <col min="4355" max="4355" width="5.54296875" style="224" customWidth="1"/>
    <col min="4356" max="4356" width="7.81640625" style="224" customWidth="1"/>
    <col min="4357" max="4357" width="15" style="224" customWidth="1"/>
    <col min="4358" max="4358" width="6.7265625" style="224" customWidth="1"/>
    <col min="4359" max="4359" width="3.54296875" style="224" customWidth="1"/>
    <col min="4360" max="4360" width="11.1796875" style="224" customWidth="1"/>
    <col min="4361" max="4361" width="3.54296875" style="224" customWidth="1"/>
    <col min="4362" max="4362" width="16" style="224" customWidth="1"/>
    <col min="4363" max="4363" width="10" style="224" customWidth="1"/>
    <col min="4364" max="4364" width="7.26953125" style="224" customWidth="1"/>
    <col min="4365" max="4608" width="9.1796875" style="224"/>
    <col min="4609" max="4609" width="1.54296875" style="224" customWidth="1"/>
    <col min="4610" max="4610" width="9.1796875" style="224"/>
    <col min="4611" max="4611" width="5.54296875" style="224" customWidth="1"/>
    <col min="4612" max="4612" width="7.81640625" style="224" customWidth="1"/>
    <col min="4613" max="4613" width="15" style="224" customWidth="1"/>
    <col min="4614" max="4614" width="6.7265625" style="224" customWidth="1"/>
    <col min="4615" max="4615" width="3.54296875" style="224" customWidth="1"/>
    <col min="4616" max="4616" width="11.1796875" style="224" customWidth="1"/>
    <col min="4617" max="4617" width="3.54296875" style="224" customWidth="1"/>
    <col min="4618" max="4618" width="16" style="224" customWidth="1"/>
    <col min="4619" max="4619" width="10" style="224" customWidth="1"/>
    <col min="4620" max="4620" width="7.26953125" style="224" customWidth="1"/>
    <col min="4621" max="4864" width="9.1796875" style="224"/>
    <col min="4865" max="4865" width="1.54296875" style="224" customWidth="1"/>
    <col min="4866" max="4866" width="9.1796875" style="224"/>
    <col min="4867" max="4867" width="5.54296875" style="224" customWidth="1"/>
    <col min="4868" max="4868" width="7.81640625" style="224" customWidth="1"/>
    <col min="4869" max="4869" width="15" style="224" customWidth="1"/>
    <col min="4870" max="4870" width="6.7265625" style="224" customWidth="1"/>
    <col min="4871" max="4871" width="3.54296875" style="224" customWidth="1"/>
    <col min="4872" max="4872" width="11.1796875" style="224" customWidth="1"/>
    <col min="4873" max="4873" width="3.54296875" style="224" customWidth="1"/>
    <col min="4874" max="4874" width="16" style="224" customWidth="1"/>
    <col min="4875" max="4875" width="10" style="224" customWidth="1"/>
    <col min="4876" max="4876" width="7.26953125" style="224" customWidth="1"/>
    <col min="4877" max="5120" width="9.1796875" style="224"/>
    <col min="5121" max="5121" width="1.54296875" style="224" customWidth="1"/>
    <col min="5122" max="5122" width="9.1796875" style="224"/>
    <col min="5123" max="5123" width="5.54296875" style="224" customWidth="1"/>
    <col min="5124" max="5124" width="7.81640625" style="224" customWidth="1"/>
    <col min="5125" max="5125" width="15" style="224" customWidth="1"/>
    <col min="5126" max="5126" width="6.7265625" style="224" customWidth="1"/>
    <col min="5127" max="5127" width="3.54296875" style="224" customWidth="1"/>
    <col min="5128" max="5128" width="11.1796875" style="224" customWidth="1"/>
    <col min="5129" max="5129" width="3.54296875" style="224" customWidth="1"/>
    <col min="5130" max="5130" width="16" style="224" customWidth="1"/>
    <col min="5131" max="5131" width="10" style="224" customWidth="1"/>
    <col min="5132" max="5132" width="7.26953125" style="224" customWidth="1"/>
    <col min="5133" max="5376" width="9.1796875" style="224"/>
    <col min="5377" max="5377" width="1.54296875" style="224" customWidth="1"/>
    <col min="5378" max="5378" width="9.1796875" style="224"/>
    <col min="5379" max="5379" width="5.54296875" style="224" customWidth="1"/>
    <col min="5380" max="5380" width="7.81640625" style="224" customWidth="1"/>
    <col min="5381" max="5381" width="15" style="224" customWidth="1"/>
    <col min="5382" max="5382" width="6.7265625" style="224" customWidth="1"/>
    <col min="5383" max="5383" width="3.54296875" style="224" customWidth="1"/>
    <col min="5384" max="5384" width="11.1796875" style="224" customWidth="1"/>
    <col min="5385" max="5385" width="3.54296875" style="224" customWidth="1"/>
    <col min="5386" max="5386" width="16" style="224" customWidth="1"/>
    <col min="5387" max="5387" width="10" style="224" customWidth="1"/>
    <col min="5388" max="5388" width="7.26953125" style="224" customWidth="1"/>
    <col min="5389" max="5632" width="9.1796875" style="224"/>
    <col min="5633" max="5633" width="1.54296875" style="224" customWidth="1"/>
    <col min="5634" max="5634" width="9.1796875" style="224"/>
    <col min="5635" max="5635" width="5.54296875" style="224" customWidth="1"/>
    <col min="5636" max="5636" width="7.81640625" style="224" customWidth="1"/>
    <col min="5637" max="5637" width="15" style="224" customWidth="1"/>
    <col min="5638" max="5638" width="6.7265625" style="224" customWidth="1"/>
    <col min="5639" max="5639" width="3.54296875" style="224" customWidth="1"/>
    <col min="5640" max="5640" width="11.1796875" style="224" customWidth="1"/>
    <col min="5641" max="5641" width="3.54296875" style="224" customWidth="1"/>
    <col min="5642" max="5642" width="16" style="224" customWidth="1"/>
    <col min="5643" max="5643" width="10" style="224" customWidth="1"/>
    <col min="5644" max="5644" width="7.26953125" style="224" customWidth="1"/>
    <col min="5645" max="5888" width="9.1796875" style="224"/>
    <col min="5889" max="5889" width="1.54296875" style="224" customWidth="1"/>
    <col min="5890" max="5890" width="9.1796875" style="224"/>
    <col min="5891" max="5891" width="5.54296875" style="224" customWidth="1"/>
    <col min="5892" max="5892" width="7.81640625" style="224" customWidth="1"/>
    <col min="5893" max="5893" width="15" style="224" customWidth="1"/>
    <col min="5894" max="5894" width="6.7265625" style="224" customWidth="1"/>
    <col min="5895" max="5895" width="3.54296875" style="224" customWidth="1"/>
    <col min="5896" max="5896" width="11.1796875" style="224" customWidth="1"/>
    <col min="5897" max="5897" width="3.54296875" style="224" customWidth="1"/>
    <col min="5898" max="5898" width="16" style="224" customWidth="1"/>
    <col min="5899" max="5899" width="10" style="224" customWidth="1"/>
    <col min="5900" max="5900" width="7.26953125" style="224" customWidth="1"/>
    <col min="5901" max="6144" width="9.1796875" style="224"/>
    <col min="6145" max="6145" width="1.54296875" style="224" customWidth="1"/>
    <col min="6146" max="6146" width="9.1796875" style="224"/>
    <col min="6147" max="6147" width="5.54296875" style="224" customWidth="1"/>
    <col min="6148" max="6148" width="7.81640625" style="224" customWidth="1"/>
    <col min="6149" max="6149" width="15" style="224" customWidth="1"/>
    <col min="6150" max="6150" width="6.7265625" style="224" customWidth="1"/>
    <col min="6151" max="6151" width="3.54296875" style="224" customWidth="1"/>
    <col min="6152" max="6152" width="11.1796875" style="224" customWidth="1"/>
    <col min="6153" max="6153" width="3.54296875" style="224" customWidth="1"/>
    <col min="6154" max="6154" width="16" style="224" customWidth="1"/>
    <col min="6155" max="6155" width="10" style="224" customWidth="1"/>
    <col min="6156" max="6156" width="7.26953125" style="224" customWidth="1"/>
    <col min="6157" max="6400" width="9.1796875" style="224"/>
    <col min="6401" max="6401" width="1.54296875" style="224" customWidth="1"/>
    <col min="6402" max="6402" width="9.1796875" style="224"/>
    <col min="6403" max="6403" width="5.54296875" style="224" customWidth="1"/>
    <col min="6404" max="6404" width="7.81640625" style="224" customWidth="1"/>
    <col min="6405" max="6405" width="15" style="224" customWidth="1"/>
    <col min="6406" max="6406" width="6.7265625" style="224" customWidth="1"/>
    <col min="6407" max="6407" width="3.54296875" style="224" customWidth="1"/>
    <col min="6408" max="6408" width="11.1796875" style="224" customWidth="1"/>
    <col min="6409" max="6409" width="3.54296875" style="224" customWidth="1"/>
    <col min="6410" max="6410" width="16" style="224" customWidth="1"/>
    <col min="6411" max="6411" width="10" style="224" customWidth="1"/>
    <col min="6412" max="6412" width="7.26953125" style="224" customWidth="1"/>
    <col min="6413" max="6656" width="9.1796875" style="224"/>
    <col min="6657" max="6657" width="1.54296875" style="224" customWidth="1"/>
    <col min="6658" max="6658" width="9.1796875" style="224"/>
    <col min="6659" max="6659" width="5.54296875" style="224" customWidth="1"/>
    <col min="6660" max="6660" width="7.81640625" style="224" customWidth="1"/>
    <col min="6661" max="6661" width="15" style="224" customWidth="1"/>
    <col min="6662" max="6662" width="6.7265625" style="224" customWidth="1"/>
    <col min="6663" max="6663" width="3.54296875" style="224" customWidth="1"/>
    <col min="6664" max="6664" width="11.1796875" style="224" customWidth="1"/>
    <col min="6665" max="6665" width="3.54296875" style="224" customWidth="1"/>
    <col min="6666" max="6666" width="16" style="224" customWidth="1"/>
    <col min="6667" max="6667" width="10" style="224" customWidth="1"/>
    <col min="6668" max="6668" width="7.26953125" style="224" customWidth="1"/>
    <col min="6669" max="6912" width="9.1796875" style="224"/>
    <col min="6913" max="6913" width="1.54296875" style="224" customWidth="1"/>
    <col min="6914" max="6914" width="9.1796875" style="224"/>
    <col min="6915" max="6915" width="5.54296875" style="224" customWidth="1"/>
    <col min="6916" max="6916" width="7.81640625" style="224" customWidth="1"/>
    <col min="6917" max="6917" width="15" style="224" customWidth="1"/>
    <col min="6918" max="6918" width="6.7265625" style="224" customWidth="1"/>
    <col min="6919" max="6919" width="3.54296875" style="224" customWidth="1"/>
    <col min="6920" max="6920" width="11.1796875" style="224" customWidth="1"/>
    <col min="6921" max="6921" width="3.54296875" style="224" customWidth="1"/>
    <col min="6922" max="6922" width="16" style="224" customWidth="1"/>
    <col min="6923" max="6923" width="10" style="224" customWidth="1"/>
    <col min="6924" max="6924" width="7.26953125" style="224" customWidth="1"/>
    <col min="6925" max="7168" width="9.1796875" style="224"/>
    <col min="7169" max="7169" width="1.54296875" style="224" customWidth="1"/>
    <col min="7170" max="7170" width="9.1796875" style="224"/>
    <col min="7171" max="7171" width="5.54296875" style="224" customWidth="1"/>
    <col min="7172" max="7172" width="7.81640625" style="224" customWidth="1"/>
    <col min="7173" max="7173" width="15" style="224" customWidth="1"/>
    <col min="7174" max="7174" width="6.7265625" style="224" customWidth="1"/>
    <col min="7175" max="7175" width="3.54296875" style="224" customWidth="1"/>
    <col min="7176" max="7176" width="11.1796875" style="224" customWidth="1"/>
    <col min="7177" max="7177" width="3.54296875" style="224" customWidth="1"/>
    <col min="7178" max="7178" width="16" style="224" customWidth="1"/>
    <col min="7179" max="7179" width="10" style="224" customWidth="1"/>
    <col min="7180" max="7180" width="7.26953125" style="224" customWidth="1"/>
    <col min="7181" max="7424" width="9.1796875" style="224"/>
    <col min="7425" max="7425" width="1.54296875" style="224" customWidth="1"/>
    <col min="7426" max="7426" width="9.1796875" style="224"/>
    <col min="7427" max="7427" width="5.54296875" style="224" customWidth="1"/>
    <col min="7428" max="7428" width="7.81640625" style="224" customWidth="1"/>
    <col min="7429" max="7429" width="15" style="224" customWidth="1"/>
    <col min="7430" max="7430" width="6.7265625" style="224" customWidth="1"/>
    <col min="7431" max="7431" width="3.54296875" style="224" customWidth="1"/>
    <col min="7432" max="7432" width="11.1796875" style="224" customWidth="1"/>
    <col min="7433" max="7433" width="3.54296875" style="224" customWidth="1"/>
    <col min="7434" max="7434" width="16" style="224" customWidth="1"/>
    <col min="7435" max="7435" width="10" style="224" customWidth="1"/>
    <col min="7436" max="7436" width="7.26953125" style="224" customWidth="1"/>
    <col min="7437" max="7680" width="9.1796875" style="224"/>
    <col min="7681" max="7681" width="1.54296875" style="224" customWidth="1"/>
    <col min="7682" max="7682" width="9.1796875" style="224"/>
    <col min="7683" max="7683" width="5.54296875" style="224" customWidth="1"/>
    <col min="7684" max="7684" width="7.81640625" style="224" customWidth="1"/>
    <col min="7685" max="7685" width="15" style="224" customWidth="1"/>
    <col min="7686" max="7686" width="6.7265625" style="224" customWidth="1"/>
    <col min="7687" max="7687" width="3.54296875" style="224" customWidth="1"/>
    <col min="7688" max="7688" width="11.1796875" style="224" customWidth="1"/>
    <col min="7689" max="7689" width="3.54296875" style="224" customWidth="1"/>
    <col min="7690" max="7690" width="16" style="224" customWidth="1"/>
    <col min="7691" max="7691" width="10" style="224" customWidth="1"/>
    <col min="7692" max="7692" width="7.26953125" style="224" customWidth="1"/>
    <col min="7693" max="7936" width="9.1796875" style="224"/>
    <col min="7937" max="7937" width="1.54296875" style="224" customWidth="1"/>
    <col min="7938" max="7938" width="9.1796875" style="224"/>
    <col min="7939" max="7939" width="5.54296875" style="224" customWidth="1"/>
    <col min="7940" max="7940" width="7.81640625" style="224" customWidth="1"/>
    <col min="7941" max="7941" width="15" style="224" customWidth="1"/>
    <col min="7942" max="7942" width="6.7265625" style="224" customWidth="1"/>
    <col min="7943" max="7943" width="3.54296875" style="224" customWidth="1"/>
    <col min="7944" max="7944" width="11.1796875" style="224" customWidth="1"/>
    <col min="7945" max="7945" width="3.54296875" style="224" customWidth="1"/>
    <col min="7946" max="7946" width="16" style="224" customWidth="1"/>
    <col min="7947" max="7947" width="10" style="224" customWidth="1"/>
    <col min="7948" max="7948" width="7.26953125" style="224" customWidth="1"/>
    <col min="7949" max="8192" width="9.1796875" style="224"/>
    <col min="8193" max="8193" width="1.54296875" style="224" customWidth="1"/>
    <col min="8194" max="8194" width="9.1796875" style="224"/>
    <col min="8195" max="8195" width="5.54296875" style="224" customWidth="1"/>
    <col min="8196" max="8196" width="7.81640625" style="224" customWidth="1"/>
    <col min="8197" max="8197" width="15" style="224" customWidth="1"/>
    <col min="8198" max="8198" width="6.7265625" style="224" customWidth="1"/>
    <col min="8199" max="8199" width="3.54296875" style="224" customWidth="1"/>
    <col min="8200" max="8200" width="11.1796875" style="224" customWidth="1"/>
    <col min="8201" max="8201" width="3.54296875" style="224" customWidth="1"/>
    <col min="8202" max="8202" width="16" style="224" customWidth="1"/>
    <col min="8203" max="8203" width="10" style="224" customWidth="1"/>
    <col min="8204" max="8204" width="7.26953125" style="224" customWidth="1"/>
    <col min="8205" max="8448" width="9.1796875" style="224"/>
    <col min="8449" max="8449" width="1.54296875" style="224" customWidth="1"/>
    <col min="8450" max="8450" width="9.1796875" style="224"/>
    <col min="8451" max="8451" width="5.54296875" style="224" customWidth="1"/>
    <col min="8452" max="8452" width="7.81640625" style="224" customWidth="1"/>
    <col min="8453" max="8453" width="15" style="224" customWidth="1"/>
    <col min="8454" max="8454" width="6.7265625" style="224" customWidth="1"/>
    <col min="8455" max="8455" width="3.54296875" style="224" customWidth="1"/>
    <col min="8456" max="8456" width="11.1796875" style="224" customWidth="1"/>
    <col min="8457" max="8457" width="3.54296875" style="224" customWidth="1"/>
    <col min="8458" max="8458" width="16" style="224" customWidth="1"/>
    <col min="8459" max="8459" width="10" style="224" customWidth="1"/>
    <col min="8460" max="8460" width="7.26953125" style="224" customWidth="1"/>
    <col min="8461" max="8704" width="9.1796875" style="224"/>
    <col min="8705" max="8705" width="1.54296875" style="224" customWidth="1"/>
    <col min="8706" max="8706" width="9.1796875" style="224"/>
    <col min="8707" max="8707" width="5.54296875" style="224" customWidth="1"/>
    <col min="8708" max="8708" width="7.81640625" style="224" customWidth="1"/>
    <col min="8709" max="8709" width="15" style="224" customWidth="1"/>
    <col min="8710" max="8710" width="6.7265625" style="224" customWidth="1"/>
    <col min="8711" max="8711" width="3.54296875" style="224" customWidth="1"/>
    <col min="8712" max="8712" width="11.1796875" style="224" customWidth="1"/>
    <col min="8713" max="8713" width="3.54296875" style="224" customWidth="1"/>
    <col min="8714" max="8714" width="16" style="224" customWidth="1"/>
    <col min="8715" max="8715" width="10" style="224" customWidth="1"/>
    <col min="8716" max="8716" width="7.26953125" style="224" customWidth="1"/>
    <col min="8717" max="8960" width="9.1796875" style="224"/>
    <col min="8961" max="8961" width="1.54296875" style="224" customWidth="1"/>
    <col min="8962" max="8962" width="9.1796875" style="224"/>
    <col min="8963" max="8963" width="5.54296875" style="224" customWidth="1"/>
    <col min="8964" max="8964" width="7.81640625" style="224" customWidth="1"/>
    <col min="8965" max="8965" width="15" style="224" customWidth="1"/>
    <col min="8966" max="8966" width="6.7265625" style="224" customWidth="1"/>
    <col min="8967" max="8967" width="3.54296875" style="224" customWidth="1"/>
    <col min="8968" max="8968" width="11.1796875" style="224" customWidth="1"/>
    <col min="8969" max="8969" width="3.54296875" style="224" customWidth="1"/>
    <col min="8970" max="8970" width="16" style="224" customWidth="1"/>
    <col min="8971" max="8971" width="10" style="224" customWidth="1"/>
    <col min="8972" max="8972" width="7.26953125" style="224" customWidth="1"/>
    <col min="8973" max="9216" width="9.1796875" style="224"/>
    <col min="9217" max="9217" width="1.54296875" style="224" customWidth="1"/>
    <col min="9218" max="9218" width="9.1796875" style="224"/>
    <col min="9219" max="9219" width="5.54296875" style="224" customWidth="1"/>
    <col min="9220" max="9220" width="7.81640625" style="224" customWidth="1"/>
    <col min="9221" max="9221" width="15" style="224" customWidth="1"/>
    <col min="9222" max="9222" width="6.7265625" style="224" customWidth="1"/>
    <col min="9223" max="9223" width="3.54296875" style="224" customWidth="1"/>
    <col min="9224" max="9224" width="11.1796875" style="224" customWidth="1"/>
    <col min="9225" max="9225" width="3.54296875" style="224" customWidth="1"/>
    <col min="9226" max="9226" width="16" style="224" customWidth="1"/>
    <col min="9227" max="9227" width="10" style="224" customWidth="1"/>
    <col min="9228" max="9228" width="7.26953125" style="224" customWidth="1"/>
    <col min="9229" max="9472" width="9.1796875" style="224"/>
    <col min="9473" max="9473" width="1.54296875" style="224" customWidth="1"/>
    <col min="9474" max="9474" width="9.1796875" style="224"/>
    <col min="9475" max="9475" width="5.54296875" style="224" customWidth="1"/>
    <col min="9476" max="9476" width="7.81640625" style="224" customWidth="1"/>
    <col min="9477" max="9477" width="15" style="224" customWidth="1"/>
    <col min="9478" max="9478" width="6.7265625" style="224" customWidth="1"/>
    <col min="9479" max="9479" width="3.54296875" style="224" customWidth="1"/>
    <col min="9480" max="9480" width="11.1796875" style="224" customWidth="1"/>
    <col min="9481" max="9481" width="3.54296875" style="224" customWidth="1"/>
    <col min="9482" max="9482" width="16" style="224" customWidth="1"/>
    <col min="9483" max="9483" width="10" style="224" customWidth="1"/>
    <col min="9484" max="9484" width="7.26953125" style="224" customWidth="1"/>
    <col min="9485" max="9728" width="9.1796875" style="224"/>
    <col min="9729" max="9729" width="1.54296875" style="224" customWidth="1"/>
    <col min="9730" max="9730" width="9.1796875" style="224"/>
    <col min="9731" max="9731" width="5.54296875" style="224" customWidth="1"/>
    <col min="9732" max="9732" width="7.81640625" style="224" customWidth="1"/>
    <col min="9733" max="9733" width="15" style="224" customWidth="1"/>
    <col min="9734" max="9734" width="6.7265625" style="224" customWidth="1"/>
    <col min="9735" max="9735" width="3.54296875" style="224" customWidth="1"/>
    <col min="9736" max="9736" width="11.1796875" style="224" customWidth="1"/>
    <col min="9737" max="9737" width="3.54296875" style="224" customWidth="1"/>
    <col min="9738" max="9738" width="16" style="224" customWidth="1"/>
    <col min="9739" max="9739" width="10" style="224" customWidth="1"/>
    <col min="9740" max="9740" width="7.26953125" style="224" customWidth="1"/>
    <col min="9741" max="9984" width="9.1796875" style="224"/>
    <col min="9985" max="9985" width="1.54296875" style="224" customWidth="1"/>
    <col min="9986" max="9986" width="9.1796875" style="224"/>
    <col min="9987" max="9987" width="5.54296875" style="224" customWidth="1"/>
    <col min="9988" max="9988" width="7.81640625" style="224" customWidth="1"/>
    <col min="9989" max="9989" width="15" style="224" customWidth="1"/>
    <col min="9990" max="9990" width="6.7265625" style="224" customWidth="1"/>
    <col min="9991" max="9991" width="3.54296875" style="224" customWidth="1"/>
    <col min="9992" max="9992" width="11.1796875" style="224" customWidth="1"/>
    <col min="9993" max="9993" width="3.54296875" style="224" customWidth="1"/>
    <col min="9994" max="9994" width="16" style="224" customWidth="1"/>
    <col min="9995" max="9995" width="10" style="224" customWidth="1"/>
    <col min="9996" max="9996" width="7.26953125" style="224" customWidth="1"/>
    <col min="9997" max="10240" width="9.1796875" style="224"/>
    <col min="10241" max="10241" width="1.54296875" style="224" customWidth="1"/>
    <col min="10242" max="10242" width="9.1796875" style="224"/>
    <col min="10243" max="10243" width="5.54296875" style="224" customWidth="1"/>
    <col min="10244" max="10244" width="7.81640625" style="224" customWidth="1"/>
    <col min="10245" max="10245" width="15" style="224" customWidth="1"/>
    <col min="10246" max="10246" width="6.7265625" style="224" customWidth="1"/>
    <col min="10247" max="10247" width="3.54296875" style="224" customWidth="1"/>
    <col min="10248" max="10248" width="11.1796875" style="224" customWidth="1"/>
    <col min="10249" max="10249" width="3.54296875" style="224" customWidth="1"/>
    <col min="10250" max="10250" width="16" style="224" customWidth="1"/>
    <col min="10251" max="10251" width="10" style="224" customWidth="1"/>
    <col min="10252" max="10252" width="7.26953125" style="224" customWidth="1"/>
    <col min="10253" max="10496" width="9.1796875" style="224"/>
    <col min="10497" max="10497" width="1.54296875" style="224" customWidth="1"/>
    <col min="10498" max="10498" width="9.1796875" style="224"/>
    <col min="10499" max="10499" width="5.54296875" style="224" customWidth="1"/>
    <col min="10500" max="10500" width="7.81640625" style="224" customWidth="1"/>
    <col min="10501" max="10501" width="15" style="224" customWidth="1"/>
    <col min="10502" max="10502" width="6.7265625" style="224" customWidth="1"/>
    <col min="10503" max="10503" width="3.54296875" style="224" customWidth="1"/>
    <col min="10504" max="10504" width="11.1796875" style="224" customWidth="1"/>
    <col min="10505" max="10505" width="3.54296875" style="224" customWidth="1"/>
    <col min="10506" max="10506" width="16" style="224" customWidth="1"/>
    <col min="10507" max="10507" width="10" style="224" customWidth="1"/>
    <col min="10508" max="10508" width="7.26953125" style="224" customWidth="1"/>
    <col min="10509" max="10752" width="9.1796875" style="224"/>
    <col min="10753" max="10753" width="1.54296875" style="224" customWidth="1"/>
    <col min="10754" max="10754" width="9.1796875" style="224"/>
    <col min="10755" max="10755" width="5.54296875" style="224" customWidth="1"/>
    <col min="10756" max="10756" width="7.81640625" style="224" customWidth="1"/>
    <col min="10757" max="10757" width="15" style="224" customWidth="1"/>
    <col min="10758" max="10758" width="6.7265625" style="224" customWidth="1"/>
    <col min="10759" max="10759" width="3.54296875" style="224" customWidth="1"/>
    <col min="10760" max="10760" width="11.1796875" style="224" customWidth="1"/>
    <col min="10761" max="10761" width="3.54296875" style="224" customWidth="1"/>
    <col min="10762" max="10762" width="16" style="224" customWidth="1"/>
    <col min="10763" max="10763" width="10" style="224" customWidth="1"/>
    <col min="10764" max="10764" width="7.26953125" style="224" customWidth="1"/>
    <col min="10765" max="11008" width="9.1796875" style="224"/>
    <col min="11009" max="11009" width="1.54296875" style="224" customWidth="1"/>
    <col min="11010" max="11010" width="9.1796875" style="224"/>
    <col min="11011" max="11011" width="5.54296875" style="224" customWidth="1"/>
    <col min="11012" max="11012" width="7.81640625" style="224" customWidth="1"/>
    <col min="11013" max="11013" width="15" style="224" customWidth="1"/>
    <col min="11014" max="11014" width="6.7265625" style="224" customWidth="1"/>
    <col min="11015" max="11015" width="3.54296875" style="224" customWidth="1"/>
    <col min="11016" max="11016" width="11.1796875" style="224" customWidth="1"/>
    <col min="11017" max="11017" width="3.54296875" style="224" customWidth="1"/>
    <col min="11018" max="11018" width="16" style="224" customWidth="1"/>
    <col min="11019" max="11019" width="10" style="224" customWidth="1"/>
    <col min="11020" max="11020" width="7.26953125" style="224" customWidth="1"/>
    <col min="11021" max="11264" width="9.1796875" style="224"/>
    <col min="11265" max="11265" width="1.54296875" style="224" customWidth="1"/>
    <col min="11266" max="11266" width="9.1796875" style="224"/>
    <col min="11267" max="11267" width="5.54296875" style="224" customWidth="1"/>
    <col min="11268" max="11268" width="7.81640625" style="224" customWidth="1"/>
    <col min="11269" max="11269" width="15" style="224" customWidth="1"/>
    <col min="11270" max="11270" width="6.7265625" style="224" customWidth="1"/>
    <col min="11271" max="11271" width="3.54296875" style="224" customWidth="1"/>
    <col min="11272" max="11272" width="11.1796875" style="224" customWidth="1"/>
    <col min="11273" max="11273" width="3.54296875" style="224" customWidth="1"/>
    <col min="11274" max="11274" width="16" style="224" customWidth="1"/>
    <col min="11275" max="11275" width="10" style="224" customWidth="1"/>
    <col min="11276" max="11276" width="7.26953125" style="224" customWidth="1"/>
    <col min="11277" max="11520" width="9.1796875" style="224"/>
    <col min="11521" max="11521" width="1.54296875" style="224" customWidth="1"/>
    <col min="11522" max="11522" width="9.1796875" style="224"/>
    <col min="11523" max="11523" width="5.54296875" style="224" customWidth="1"/>
    <col min="11524" max="11524" width="7.81640625" style="224" customWidth="1"/>
    <col min="11525" max="11525" width="15" style="224" customWidth="1"/>
    <col min="11526" max="11526" width="6.7265625" style="224" customWidth="1"/>
    <col min="11527" max="11527" width="3.54296875" style="224" customWidth="1"/>
    <col min="11528" max="11528" width="11.1796875" style="224" customWidth="1"/>
    <col min="11529" max="11529" width="3.54296875" style="224" customWidth="1"/>
    <col min="11530" max="11530" width="16" style="224" customWidth="1"/>
    <col min="11531" max="11531" width="10" style="224" customWidth="1"/>
    <col min="11532" max="11532" width="7.26953125" style="224" customWidth="1"/>
    <col min="11533" max="11776" width="9.1796875" style="224"/>
    <col min="11777" max="11777" width="1.54296875" style="224" customWidth="1"/>
    <col min="11778" max="11778" width="9.1796875" style="224"/>
    <col min="11779" max="11779" width="5.54296875" style="224" customWidth="1"/>
    <col min="11780" max="11780" width="7.81640625" style="224" customWidth="1"/>
    <col min="11781" max="11781" width="15" style="224" customWidth="1"/>
    <col min="11782" max="11782" width="6.7265625" style="224" customWidth="1"/>
    <col min="11783" max="11783" width="3.54296875" style="224" customWidth="1"/>
    <col min="11784" max="11784" width="11.1796875" style="224" customWidth="1"/>
    <col min="11785" max="11785" width="3.54296875" style="224" customWidth="1"/>
    <col min="11786" max="11786" width="16" style="224" customWidth="1"/>
    <col min="11787" max="11787" width="10" style="224" customWidth="1"/>
    <col min="11788" max="11788" width="7.26953125" style="224" customWidth="1"/>
    <col min="11789" max="12032" width="9.1796875" style="224"/>
    <col min="12033" max="12033" width="1.54296875" style="224" customWidth="1"/>
    <col min="12034" max="12034" width="9.1796875" style="224"/>
    <col min="12035" max="12035" width="5.54296875" style="224" customWidth="1"/>
    <col min="12036" max="12036" width="7.81640625" style="224" customWidth="1"/>
    <col min="12037" max="12037" width="15" style="224" customWidth="1"/>
    <col min="12038" max="12038" width="6.7265625" style="224" customWidth="1"/>
    <col min="12039" max="12039" width="3.54296875" style="224" customWidth="1"/>
    <col min="12040" max="12040" width="11.1796875" style="224" customWidth="1"/>
    <col min="12041" max="12041" width="3.54296875" style="224" customWidth="1"/>
    <col min="12042" max="12042" width="16" style="224" customWidth="1"/>
    <col min="12043" max="12043" width="10" style="224" customWidth="1"/>
    <col min="12044" max="12044" width="7.26953125" style="224" customWidth="1"/>
    <col min="12045" max="12288" width="9.1796875" style="224"/>
    <col min="12289" max="12289" width="1.54296875" style="224" customWidth="1"/>
    <col min="12290" max="12290" width="9.1796875" style="224"/>
    <col min="12291" max="12291" width="5.54296875" style="224" customWidth="1"/>
    <col min="12292" max="12292" width="7.81640625" style="224" customWidth="1"/>
    <col min="12293" max="12293" width="15" style="224" customWidth="1"/>
    <col min="12294" max="12294" width="6.7265625" style="224" customWidth="1"/>
    <col min="12295" max="12295" width="3.54296875" style="224" customWidth="1"/>
    <col min="12296" max="12296" width="11.1796875" style="224" customWidth="1"/>
    <col min="12297" max="12297" width="3.54296875" style="224" customWidth="1"/>
    <col min="12298" max="12298" width="16" style="224" customWidth="1"/>
    <col min="12299" max="12299" width="10" style="224" customWidth="1"/>
    <col min="12300" max="12300" width="7.26953125" style="224" customWidth="1"/>
    <col min="12301" max="12544" width="9.1796875" style="224"/>
    <col min="12545" max="12545" width="1.54296875" style="224" customWidth="1"/>
    <col min="12546" max="12546" width="9.1796875" style="224"/>
    <col min="12547" max="12547" width="5.54296875" style="224" customWidth="1"/>
    <col min="12548" max="12548" width="7.81640625" style="224" customWidth="1"/>
    <col min="12549" max="12549" width="15" style="224" customWidth="1"/>
    <col min="12550" max="12550" width="6.7265625" style="224" customWidth="1"/>
    <col min="12551" max="12551" width="3.54296875" style="224" customWidth="1"/>
    <col min="12552" max="12552" width="11.1796875" style="224" customWidth="1"/>
    <col min="12553" max="12553" width="3.54296875" style="224" customWidth="1"/>
    <col min="12554" max="12554" width="16" style="224" customWidth="1"/>
    <col min="12555" max="12555" width="10" style="224" customWidth="1"/>
    <col min="12556" max="12556" width="7.26953125" style="224" customWidth="1"/>
    <col min="12557" max="12800" width="9.1796875" style="224"/>
    <col min="12801" max="12801" width="1.54296875" style="224" customWidth="1"/>
    <col min="12802" max="12802" width="9.1796875" style="224"/>
    <col min="12803" max="12803" width="5.54296875" style="224" customWidth="1"/>
    <col min="12804" max="12804" width="7.81640625" style="224" customWidth="1"/>
    <col min="12805" max="12805" width="15" style="224" customWidth="1"/>
    <col min="12806" max="12806" width="6.7265625" style="224" customWidth="1"/>
    <col min="12807" max="12807" width="3.54296875" style="224" customWidth="1"/>
    <col min="12808" max="12808" width="11.1796875" style="224" customWidth="1"/>
    <col min="12809" max="12809" width="3.54296875" style="224" customWidth="1"/>
    <col min="12810" max="12810" width="16" style="224" customWidth="1"/>
    <col min="12811" max="12811" width="10" style="224" customWidth="1"/>
    <col min="12812" max="12812" width="7.26953125" style="224" customWidth="1"/>
    <col min="12813" max="13056" width="9.1796875" style="224"/>
    <col min="13057" max="13057" width="1.54296875" style="224" customWidth="1"/>
    <col min="13058" max="13058" width="9.1796875" style="224"/>
    <col min="13059" max="13059" width="5.54296875" style="224" customWidth="1"/>
    <col min="13060" max="13060" width="7.81640625" style="224" customWidth="1"/>
    <col min="13061" max="13061" width="15" style="224" customWidth="1"/>
    <col min="13062" max="13062" width="6.7265625" style="224" customWidth="1"/>
    <col min="13063" max="13063" width="3.54296875" style="224" customWidth="1"/>
    <col min="13064" max="13064" width="11.1796875" style="224" customWidth="1"/>
    <col min="13065" max="13065" width="3.54296875" style="224" customWidth="1"/>
    <col min="13066" max="13066" width="16" style="224" customWidth="1"/>
    <col min="13067" max="13067" width="10" style="224" customWidth="1"/>
    <col min="13068" max="13068" width="7.26953125" style="224" customWidth="1"/>
    <col min="13069" max="13312" width="9.1796875" style="224"/>
    <col min="13313" max="13313" width="1.54296875" style="224" customWidth="1"/>
    <col min="13314" max="13314" width="9.1796875" style="224"/>
    <col min="13315" max="13315" width="5.54296875" style="224" customWidth="1"/>
    <col min="13316" max="13316" width="7.81640625" style="224" customWidth="1"/>
    <col min="13317" max="13317" width="15" style="224" customWidth="1"/>
    <col min="13318" max="13318" width="6.7265625" style="224" customWidth="1"/>
    <col min="13319" max="13319" width="3.54296875" style="224" customWidth="1"/>
    <col min="13320" max="13320" width="11.1796875" style="224" customWidth="1"/>
    <col min="13321" max="13321" width="3.54296875" style="224" customWidth="1"/>
    <col min="13322" max="13322" width="16" style="224" customWidth="1"/>
    <col min="13323" max="13323" width="10" style="224" customWidth="1"/>
    <col min="13324" max="13324" width="7.26953125" style="224" customWidth="1"/>
    <col min="13325" max="13568" width="9.1796875" style="224"/>
    <col min="13569" max="13569" width="1.54296875" style="224" customWidth="1"/>
    <col min="13570" max="13570" width="9.1796875" style="224"/>
    <col min="13571" max="13571" width="5.54296875" style="224" customWidth="1"/>
    <col min="13572" max="13572" width="7.81640625" style="224" customWidth="1"/>
    <col min="13573" max="13573" width="15" style="224" customWidth="1"/>
    <col min="13574" max="13574" width="6.7265625" style="224" customWidth="1"/>
    <col min="13575" max="13575" width="3.54296875" style="224" customWidth="1"/>
    <col min="13576" max="13576" width="11.1796875" style="224" customWidth="1"/>
    <col min="13577" max="13577" width="3.54296875" style="224" customWidth="1"/>
    <col min="13578" max="13578" width="16" style="224" customWidth="1"/>
    <col min="13579" max="13579" width="10" style="224" customWidth="1"/>
    <col min="13580" max="13580" width="7.26953125" style="224" customWidth="1"/>
    <col min="13581" max="13824" width="9.1796875" style="224"/>
    <col min="13825" max="13825" width="1.54296875" style="224" customWidth="1"/>
    <col min="13826" max="13826" width="9.1796875" style="224"/>
    <col min="13827" max="13827" width="5.54296875" style="224" customWidth="1"/>
    <col min="13828" max="13828" width="7.81640625" style="224" customWidth="1"/>
    <col min="13829" max="13829" width="15" style="224" customWidth="1"/>
    <col min="13830" max="13830" width="6.7265625" style="224" customWidth="1"/>
    <col min="13831" max="13831" width="3.54296875" style="224" customWidth="1"/>
    <col min="13832" max="13832" width="11.1796875" style="224" customWidth="1"/>
    <col min="13833" max="13833" width="3.54296875" style="224" customWidth="1"/>
    <col min="13834" max="13834" width="16" style="224" customWidth="1"/>
    <col min="13835" max="13835" width="10" style="224" customWidth="1"/>
    <col min="13836" max="13836" width="7.26953125" style="224" customWidth="1"/>
    <col min="13837" max="14080" width="9.1796875" style="224"/>
    <col min="14081" max="14081" width="1.54296875" style="224" customWidth="1"/>
    <col min="14082" max="14082" width="9.1796875" style="224"/>
    <col min="14083" max="14083" width="5.54296875" style="224" customWidth="1"/>
    <col min="14084" max="14084" width="7.81640625" style="224" customWidth="1"/>
    <col min="14085" max="14085" width="15" style="224" customWidth="1"/>
    <col min="14086" max="14086" width="6.7265625" style="224" customWidth="1"/>
    <col min="14087" max="14087" width="3.54296875" style="224" customWidth="1"/>
    <col min="14088" max="14088" width="11.1796875" style="224" customWidth="1"/>
    <col min="14089" max="14089" width="3.54296875" style="224" customWidth="1"/>
    <col min="14090" max="14090" width="16" style="224" customWidth="1"/>
    <col min="14091" max="14091" width="10" style="224" customWidth="1"/>
    <col min="14092" max="14092" width="7.26953125" style="224" customWidth="1"/>
    <col min="14093" max="14336" width="9.1796875" style="224"/>
    <col min="14337" max="14337" width="1.54296875" style="224" customWidth="1"/>
    <col min="14338" max="14338" width="9.1796875" style="224"/>
    <col min="14339" max="14339" width="5.54296875" style="224" customWidth="1"/>
    <col min="14340" max="14340" width="7.81640625" style="224" customWidth="1"/>
    <col min="14341" max="14341" width="15" style="224" customWidth="1"/>
    <col min="14342" max="14342" width="6.7265625" style="224" customWidth="1"/>
    <col min="14343" max="14343" width="3.54296875" style="224" customWidth="1"/>
    <col min="14344" max="14344" width="11.1796875" style="224" customWidth="1"/>
    <col min="14345" max="14345" width="3.54296875" style="224" customWidth="1"/>
    <col min="14346" max="14346" width="16" style="224" customWidth="1"/>
    <col min="14347" max="14347" width="10" style="224" customWidth="1"/>
    <col min="14348" max="14348" width="7.26953125" style="224" customWidth="1"/>
    <col min="14349" max="14592" width="9.1796875" style="224"/>
    <col min="14593" max="14593" width="1.54296875" style="224" customWidth="1"/>
    <col min="14594" max="14594" width="9.1796875" style="224"/>
    <col min="14595" max="14595" width="5.54296875" style="224" customWidth="1"/>
    <col min="14596" max="14596" width="7.81640625" style="224" customWidth="1"/>
    <col min="14597" max="14597" width="15" style="224" customWidth="1"/>
    <col min="14598" max="14598" width="6.7265625" style="224" customWidth="1"/>
    <col min="14599" max="14599" width="3.54296875" style="224" customWidth="1"/>
    <col min="14600" max="14600" width="11.1796875" style="224" customWidth="1"/>
    <col min="14601" max="14601" width="3.54296875" style="224" customWidth="1"/>
    <col min="14602" max="14602" width="16" style="224" customWidth="1"/>
    <col min="14603" max="14603" width="10" style="224" customWidth="1"/>
    <col min="14604" max="14604" width="7.26953125" style="224" customWidth="1"/>
    <col min="14605" max="14848" width="9.1796875" style="224"/>
    <col min="14849" max="14849" width="1.54296875" style="224" customWidth="1"/>
    <col min="14850" max="14850" width="9.1796875" style="224"/>
    <col min="14851" max="14851" width="5.54296875" style="224" customWidth="1"/>
    <col min="14852" max="14852" width="7.81640625" style="224" customWidth="1"/>
    <col min="14853" max="14853" width="15" style="224" customWidth="1"/>
    <col min="14854" max="14854" width="6.7265625" style="224" customWidth="1"/>
    <col min="14855" max="14855" width="3.54296875" style="224" customWidth="1"/>
    <col min="14856" max="14856" width="11.1796875" style="224" customWidth="1"/>
    <col min="14857" max="14857" width="3.54296875" style="224" customWidth="1"/>
    <col min="14858" max="14858" width="16" style="224" customWidth="1"/>
    <col min="14859" max="14859" width="10" style="224" customWidth="1"/>
    <col min="14860" max="14860" width="7.26953125" style="224" customWidth="1"/>
    <col min="14861" max="15104" width="9.1796875" style="224"/>
    <col min="15105" max="15105" width="1.54296875" style="224" customWidth="1"/>
    <col min="15106" max="15106" width="9.1796875" style="224"/>
    <col min="15107" max="15107" width="5.54296875" style="224" customWidth="1"/>
    <col min="15108" max="15108" width="7.81640625" style="224" customWidth="1"/>
    <col min="15109" max="15109" width="15" style="224" customWidth="1"/>
    <col min="15110" max="15110" width="6.7265625" style="224" customWidth="1"/>
    <col min="15111" max="15111" width="3.54296875" style="224" customWidth="1"/>
    <col min="15112" max="15112" width="11.1796875" style="224" customWidth="1"/>
    <col min="15113" max="15113" width="3.54296875" style="224" customWidth="1"/>
    <col min="15114" max="15114" width="16" style="224" customWidth="1"/>
    <col min="15115" max="15115" width="10" style="224" customWidth="1"/>
    <col min="15116" max="15116" width="7.26953125" style="224" customWidth="1"/>
    <col min="15117" max="15360" width="9.1796875" style="224"/>
    <col min="15361" max="15361" width="1.54296875" style="224" customWidth="1"/>
    <col min="15362" max="15362" width="9.1796875" style="224"/>
    <col min="15363" max="15363" width="5.54296875" style="224" customWidth="1"/>
    <col min="15364" max="15364" width="7.81640625" style="224" customWidth="1"/>
    <col min="15365" max="15365" width="15" style="224" customWidth="1"/>
    <col min="15366" max="15366" width="6.7265625" style="224" customWidth="1"/>
    <col min="15367" max="15367" width="3.54296875" style="224" customWidth="1"/>
    <col min="15368" max="15368" width="11.1796875" style="224" customWidth="1"/>
    <col min="15369" max="15369" width="3.54296875" style="224" customWidth="1"/>
    <col min="15370" max="15370" width="16" style="224" customWidth="1"/>
    <col min="15371" max="15371" width="10" style="224" customWidth="1"/>
    <col min="15372" max="15372" width="7.26953125" style="224" customWidth="1"/>
    <col min="15373" max="15616" width="9.1796875" style="224"/>
    <col min="15617" max="15617" width="1.54296875" style="224" customWidth="1"/>
    <col min="15618" max="15618" width="9.1796875" style="224"/>
    <col min="15619" max="15619" width="5.54296875" style="224" customWidth="1"/>
    <col min="15620" max="15620" width="7.81640625" style="224" customWidth="1"/>
    <col min="15621" max="15621" width="15" style="224" customWidth="1"/>
    <col min="15622" max="15622" width="6.7265625" style="224" customWidth="1"/>
    <col min="15623" max="15623" width="3.54296875" style="224" customWidth="1"/>
    <col min="15624" max="15624" width="11.1796875" style="224" customWidth="1"/>
    <col min="15625" max="15625" width="3.54296875" style="224" customWidth="1"/>
    <col min="15626" max="15626" width="16" style="224" customWidth="1"/>
    <col min="15627" max="15627" width="10" style="224" customWidth="1"/>
    <col min="15628" max="15628" width="7.26953125" style="224" customWidth="1"/>
    <col min="15629" max="15872" width="9.1796875" style="224"/>
    <col min="15873" max="15873" width="1.54296875" style="224" customWidth="1"/>
    <col min="15874" max="15874" width="9.1796875" style="224"/>
    <col min="15875" max="15875" width="5.54296875" style="224" customWidth="1"/>
    <col min="15876" max="15876" width="7.81640625" style="224" customWidth="1"/>
    <col min="15877" max="15877" width="15" style="224" customWidth="1"/>
    <col min="15878" max="15878" width="6.7265625" style="224" customWidth="1"/>
    <col min="15879" max="15879" width="3.54296875" style="224" customWidth="1"/>
    <col min="15880" max="15880" width="11.1796875" style="224" customWidth="1"/>
    <col min="15881" max="15881" width="3.54296875" style="224" customWidth="1"/>
    <col min="15882" max="15882" width="16" style="224" customWidth="1"/>
    <col min="15883" max="15883" width="10" style="224" customWidth="1"/>
    <col min="15884" max="15884" width="7.26953125" style="224" customWidth="1"/>
    <col min="15885" max="16128" width="9.1796875" style="224"/>
    <col min="16129" max="16129" width="1.54296875" style="224" customWidth="1"/>
    <col min="16130" max="16130" width="9.1796875" style="224"/>
    <col min="16131" max="16131" width="5.54296875" style="224" customWidth="1"/>
    <col min="16132" max="16132" width="7.81640625" style="224" customWidth="1"/>
    <col min="16133" max="16133" width="15" style="224" customWidth="1"/>
    <col min="16134" max="16134" width="6.7265625" style="224" customWidth="1"/>
    <col min="16135" max="16135" width="3.54296875" style="224" customWidth="1"/>
    <col min="16136" max="16136" width="11.1796875" style="224" customWidth="1"/>
    <col min="16137" max="16137" width="3.54296875" style="224" customWidth="1"/>
    <col min="16138" max="16138" width="16" style="224" customWidth="1"/>
    <col min="16139" max="16139" width="10" style="224" customWidth="1"/>
    <col min="16140" max="16140" width="7.26953125" style="224" customWidth="1"/>
    <col min="16141" max="16384" width="9.1796875" style="224"/>
  </cols>
  <sheetData>
    <row r="1" spans="1:12" s="231" customFormat="1" ht="51.75" customHeight="1" x14ac:dyDescent="0.3">
      <c r="A1" s="229"/>
      <c r="B1" s="230"/>
      <c r="C1" s="230"/>
      <c r="D1" s="230"/>
      <c r="E1" s="230"/>
      <c r="F1" s="230"/>
      <c r="G1" s="230"/>
      <c r="H1" s="230"/>
      <c r="I1" s="224"/>
      <c r="J1" s="230"/>
      <c r="K1" s="230"/>
      <c r="L1" s="230"/>
    </row>
    <row r="2" spans="1:12" s="231" customFormat="1" ht="6.75" customHeight="1" x14ac:dyDescent="0.3">
      <c r="A2" s="229"/>
      <c r="B2" s="230"/>
      <c r="D2" s="230"/>
      <c r="E2" s="230"/>
      <c r="F2" s="230"/>
      <c r="G2" s="230"/>
      <c r="H2" s="230"/>
      <c r="I2" s="224"/>
      <c r="J2" s="230"/>
      <c r="K2" s="230"/>
      <c r="L2" s="230"/>
    </row>
    <row r="3" spans="1:12" s="231" customFormat="1" ht="2.25" customHeight="1" x14ac:dyDescent="0.3">
      <c r="A3" s="229"/>
      <c r="B3" s="230"/>
      <c r="C3" s="230"/>
      <c r="D3" s="230"/>
      <c r="E3" s="230"/>
      <c r="F3" s="230"/>
      <c r="G3" s="230"/>
      <c r="H3" s="230"/>
      <c r="I3" s="224"/>
      <c r="J3" s="230"/>
      <c r="K3" s="230"/>
      <c r="L3" s="230"/>
    </row>
    <row r="4" spans="1:12" ht="22.5" customHeight="1" x14ac:dyDescent="0.3">
      <c r="A4" s="594" t="s">
        <v>465</v>
      </c>
      <c r="B4" s="594"/>
      <c r="C4" s="594"/>
      <c r="D4" s="594"/>
      <c r="E4" s="594"/>
      <c r="F4" s="594"/>
      <c r="G4" s="594"/>
      <c r="H4" s="594"/>
      <c r="I4" s="594"/>
      <c r="J4" s="594"/>
      <c r="K4" s="594"/>
      <c r="L4" s="594"/>
    </row>
    <row r="5" spans="1:12" ht="15.75" customHeight="1" x14ac:dyDescent="0.3">
      <c r="B5" s="261" t="s">
        <v>466</v>
      </c>
      <c r="D5" s="261"/>
    </row>
    <row r="6" spans="1:12" ht="15" customHeight="1" x14ac:dyDescent="0.3">
      <c r="B6" s="261" t="s">
        <v>467</v>
      </c>
      <c r="D6" s="261"/>
    </row>
    <row r="7" spans="1:12" s="225" customFormat="1" ht="84" customHeight="1" x14ac:dyDescent="0.3">
      <c r="B7" s="596" t="s">
        <v>537</v>
      </c>
      <c r="C7" s="596"/>
      <c r="D7" s="596"/>
      <c r="E7" s="596"/>
      <c r="F7" s="596"/>
      <c r="G7" s="596"/>
      <c r="H7" s="596"/>
      <c r="I7" s="596"/>
      <c r="J7" s="596"/>
      <c r="K7" s="596"/>
      <c r="L7" s="596"/>
    </row>
    <row r="8" spans="1:12" s="226" customFormat="1" ht="136.5" customHeight="1" x14ac:dyDescent="0.25">
      <c r="B8" s="616" t="s">
        <v>513</v>
      </c>
      <c r="C8" s="616"/>
      <c r="D8" s="616"/>
      <c r="E8" s="616"/>
      <c r="F8" s="616"/>
      <c r="G8" s="616"/>
      <c r="H8" s="616"/>
      <c r="I8" s="616"/>
      <c r="J8" s="616"/>
      <c r="K8" s="616"/>
      <c r="L8" s="616"/>
    </row>
    <row r="9" spans="1:12" s="225" customFormat="1" ht="15" customHeight="1" x14ac:dyDescent="0.3">
      <c r="L9" s="268"/>
    </row>
    <row r="10" spans="1:12" s="268" customFormat="1" ht="20.25" customHeight="1" x14ac:dyDescent="0.3">
      <c r="B10" s="268" t="s">
        <v>468</v>
      </c>
    </row>
    <row r="11" spans="1:12" s="225" customFormat="1" ht="26.25" customHeight="1" x14ac:dyDescent="0.3">
      <c r="B11" s="596" t="s">
        <v>514</v>
      </c>
      <c r="C11" s="596"/>
      <c r="D11" s="596"/>
      <c r="E11" s="596"/>
      <c r="F11" s="596"/>
      <c r="G11" s="596"/>
      <c r="H11" s="596"/>
      <c r="I11" s="596"/>
      <c r="J11" s="596"/>
      <c r="K11" s="596"/>
      <c r="L11" s="596"/>
    </row>
    <row r="12" spans="1:12" s="225" customFormat="1" x14ac:dyDescent="0.3">
      <c r="L12" s="268"/>
    </row>
    <row r="13" spans="1:12" s="273" customFormat="1" ht="11.25" customHeight="1" x14ac:dyDescent="0.3">
      <c r="E13" s="660" t="s">
        <v>608</v>
      </c>
      <c r="F13" s="660"/>
      <c r="G13" s="660"/>
      <c r="H13" s="660"/>
    </row>
    <row r="14" spans="1:12" s="225" customFormat="1" x14ac:dyDescent="0.3">
      <c r="B14" s="225" t="s">
        <v>471</v>
      </c>
      <c r="E14" s="661">
        <v>128400</v>
      </c>
      <c r="F14" s="661"/>
      <c r="G14" s="661"/>
      <c r="H14" s="661"/>
      <c r="I14" s="85"/>
      <c r="J14" s="85"/>
      <c r="K14" s="86"/>
      <c r="L14" s="268"/>
    </row>
    <row r="15" spans="1:12" s="225" customFormat="1" x14ac:dyDescent="0.3">
      <c r="B15" s="225" t="s">
        <v>472</v>
      </c>
      <c r="E15" s="659">
        <v>149800</v>
      </c>
      <c r="F15" s="659"/>
      <c r="G15" s="659"/>
      <c r="H15" s="659"/>
      <c r="I15" s="85"/>
      <c r="J15" s="85"/>
      <c r="K15" s="86"/>
      <c r="L15" s="268"/>
    </row>
    <row r="16" spans="1:12" s="225" customFormat="1" ht="78.75" customHeight="1" x14ac:dyDescent="0.3">
      <c r="B16" s="596" t="s">
        <v>575</v>
      </c>
      <c r="C16" s="596"/>
      <c r="D16" s="596"/>
      <c r="E16" s="596"/>
      <c r="F16" s="596"/>
      <c r="G16" s="596"/>
      <c r="H16" s="596"/>
      <c r="I16" s="596"/>
      <c r="J16" s="596"/>
      <c r="K16" s="596"/>
      <c r="L16" s="596"/>
    </row>
    <row r="17" spans="2:12" s="268" customFormat="1" ht="15" customHeight="1" x14ac:dyDescent="0.3">
      <c r="B17" s="268" t="s">
        <v>473</v>
      </c>
    </row>
    <row r="18" spans="2:12" s="225" customFormat="1" ht="51.75" customHeight="1" x14ac:dyDescent="0.3">
      <c r="B18" s="596" t="s">
        <v>576</v>
      </c>
      <c r="C18" s="596"/>
      <c r="D18" s="596"/>
      <c r="E18" s="596"/>
      <c r="F18" s="596"/>
      <c r="G18" s="596"/>
      <c r="H18" s="596"/>
      <c r="I18" s="596"/>
      <c r="J18" s="596"/>
      <c r="K18" s="596"/>
      <c r="L18" s="596"/>
    </row>
    <row r="19" spans="2:12" s="268" customFormat="1" ht="16.5" customHeight="1" x14ac:dyDescent="0.3">
      <c r="E19" s="273" t="s">
        <v>469</v>
      </c>
      <c r="F19" s="273"/>
      <c r="G19" s="273"/>
      <c r="J19" s="273" t="s">
        <v>470</v>
      </c>
      <c r="K19" s="273"/>
    </row>
    <row r="20" spans="2:12" s="225" customFormat="1" ht="16.5" customHeight="1" x14ac:dyDescent="0.3">
      <c r="B20" s="225" t="s">
        <v>517</v>
      </c>
      <c r="E20" s="85">
        <v>621011</v>
      </c>
      <c r="F20" s="85"/>
      <c r="G20" s="85"/>
      <c r="H20" s="85"/>
      <c r="I20" s="85"/>
      <c r="J20" s="85">
        <v>759013</v>
      </c>
      <c r="L20" s="268"/>
    </row>
    <row r="21" spans="2:12" s="225" customFormat="1" ht="16.5" customHeight="1" x14ac:dyDescent="0.3">
      <c r="B21" s="225" t="s">
        <v>474</v>
      </c>
      <c r="E21" s="85">
        <v>621011</v>
      </c>
      <c r="F21" s="85"/>
      <c r="G21" s="85"/>
      <c r="H21" s="85"/>
      <c r="I21" s="85"/>
      <c r="J21" s="85">
        <v>759013</v>
      </c>
      <c r="L21" s="268"/>
    </row>
    <row r="22" spans="2:12" s="225" customFormat="1" ht="47.25" customHeight="1" x14ac:dyDescent="0.3">
      <c r="B22" s="596" t="s">
        <v>577</v>
      </c>
      <c r="C22" s="596"/>
      <c r="D22" s="596"/>
      <c r="E22" s="596"/>
      <c r="F22" s="596"/>
      <c r="G22" s="596"/>
      <c r="H22" s="596"/>
      <c r="I22" s="596"/>
      <c r="J22" s="596"/>
      <c r="K22" s="596"/>
      <c r="L22" s="596"/>
    </row>
    <row r="23" spans="2:12" s="225" customFormat="1" ht="18.75" customHeight="1" x14ac:dyDescent="0.3">
      <c r="K23" s="654" t="s">
        <v>475</v>
      </c>
      <c r="L23" s="655"/>
    </row>
    <row r="24" spans="2:12" s="225" customFormat="1" ht="18.75" customHeight="1" x14ac:dyDescent="0.3">
      <c r="K24" s="656"/>
      <c r="L24" s="657"/>
    </row>
    <row r="25" spans="2:12" s="268" customFormat="1" ht="15" customHeight="1" x14ac:dyDescent="0.3">
      <c r="B25" s="268" t="s">
        <v>476</v>
      </c>
    </row>
    <row r="26" spans="2:12" s="225" customFormat="1" ht="307.5" customHeight="1" x14ac:dyDescent="0.3">
      <c r="B26" s="616" t="s">
        <v>579</v>
      </c>
      <c r="C26" s="616"/>
      <c r="D26" s="616"/>
      <c r="E26" s="616"/>
      <c r="F26" s="616"/>
      <c r="G26" s="616"/>
      <c r="H26" s="616"/>
      <c r="I26" s="616"/>
      <c r="J26" s="616"/>
      <c r="K26" s="616"/>
      <c r="L26" s="616"/>
    </row>
    <row r="27" spans="2:12" s="225" customFormat="1" ht="302.25" customHeight="1" x14ac:dyDescent="0.3">
      <c r="B27" s="597" t="s">
        <v>578</v>
      </c>
      <c r="C27" s="658"/>
      <c r="D27" s="658"/>
      <c r="E27" s="658"/>
      <c r="F27" s="658"/>
      <c r="G27" s="658"/>
      <c r="H27" s="658"/>
      <c r="I27" s="658"/>
      <c r="J27" s="658"/>
      <c r="K27" s="658"/>
      <c r="L27" s="658"/>
    </row>
    <row r="28" spans="2:12" s="225" customFormat="1" ht="15.75" customHeight="1" x14ac:dyDescent="0.3">
      <c r="K28" s="654" t="s">
        <v>475</v>
      </c>
      <c r="L28" s="655"/>
    </row>
    <row r="29" spans="2:12" s="225" customFormat="1" ht="19.5" customHeight="1" x14ac:dyDescent="0.3">
      <c r="K29" s="656"/>
      <c r="L29" s="657"/>
    </row>
    <row r="30" spans="2:12" s="225" customFormat="1" ht="15.75" customHeight="1" x14ac:dyDescent="0.3">
      <c r="B30" s="268" t="s">
        <v>477</v>
      </c>
      <c r="L30" s="268"/>
    </row>
    <row r="31" spans="2:12" s="231" customFormat="1" ht="12.75" customHeight="1" x14ac:dyDescent="0.3">
      <c r="B31" s="268"/>
      <c r="C31" s="268"/>
      <c r="D31" s="268"/>
      <c r="F31" s="268"/>
      <c r="G31" s="268"/>
      <c r="H31" s="268"/>
      <c r="I31" s="268"/>
      <c r="J31" s="268"/>
      <c r="K31" s="268"/>
    </row>
    <row r="32" spans="2:12" s="231" customFormat="1" ht="12.75" customHeight="1" x14ac:dyDescent="0.3">
      <c r="B32" s="268" t="s">
        <v>478</v>
      </c>
      <c r="C32" s="224"/>
      <c r="E32" s="224"/>
      <c r="F32" s="365"/>
      <c r="G32" s="224"/>
      <c r="H32" s="224"/>
      <c r="I32" s="224"/>
      <c r="J32" s="224"/>
      <c r="K32" s="224"/>
      <c r="L32" s="224"/>
    </row>
    <row r="33" spans="1:13" s="364" customFormat="1" ht="50.25" customHeight="1" x14ac:dyDescent="0.25">
      <c r="B33" s="616" t="s">
        <v>580</v>
      </c>
      <c r="C33" s="616"/>
      <c r="D33" s="616"/>
      <c r="E33" s="616"/>
      <c r="F33" s="616"/>
      <c r="G33" s="616"/>
      <c r="H33" s="616"/>
      <c r="I33" s="616"/>
      <c r="J33" s="616"/>
      <c r="K33" s="616"/>
      <c r="L33" s="616"/>
    </row>
    <row r="34" spans="1:13" s="231" customFormat="1" ht="12.75" customHeight="1" x14ac:dyDescent="0.3">
      <c r="B34" s="224"/>
      <c r="C34" s="229"/>
      <c r="D34" s="229"/>
      <c r="E34" s="229"/>
      <c r="G34" s="229"/>
      <c r="H34" s="229"/>
      <c r="I34" s="229"/>
      <c r="J34" s="229"/>
      <c r="K34" s="229"/>
      <c r="L34" s="229"/>
    </row>
    <row r="35" spans="1:13" s="231" customFormat="1" ht="12.75" customHeight="1" x14ac:dyDescent="0.3">
      <c r="B35" s="224"/>
      <c r="C35" s="229"/>
      <c r="D35" s="229"/>
      <c r="E35" s="229"/>
      <c r="G35" s="229"/>
      <c r="H35" s="229"/>
      <c r="I35" s="229"/>
      <c r="J35" s="229"/>
      <c r="K35" s="229"/>
      <c r="L35" s="229"/>
    </row>
    <row r="36" spans="1:13" s="231" customFormat="1" ht="12.75" customHeight="1" x14ac:dyDescent="0.3">
      <c r="B36" s="274" t="s">
        <v>479</v>
      </c>
      <c r="C36" s="224"/>
      <c r="D36" s="224"/>
      <c r="E36" s="224"/>
      <c r="F36" s="366"/>
      <c r="G36" s="224"/>
      <c r="H36" s="224"/>
      <c r="I36" s="224"/>
      <c r="J36" s="224"/>
      <c r="K36" s="224"/>
      <c r="L36" s="224"/>
    </row>
    <row r="37" spans="1:13" s="231" customFormat="1" ht="49.5" customHeight="1" x14ac:dyDescent="0.3">
      <c r="B37" s="596" t="s">
        <v>581</v>
      </c>
      <c r="C37" s="596"/>
      <c r="D37" s="596"/>
      <c r="E37" s="596"/>
      <c r="F37" s="596"/>
      <c r="G37" s="596"/>
      <c r="H37" s="596"/>
      <c r="I37" s="596"/>
      <c r="J37" s="596"/>
      <c r="K37" s="596"/>
      <c r="L37" s="596"/>
    </row>
    <row r="38" spans="1:13" s="231" customFormat="1" ht="15.75" customHeight="1" x14ac:dyDescent="0.3">
      <c r="B38" s="224"/>
      <c r="C38" s="224"/>
      <c r="D38" s="224"/>
      <c r="E38" s="224"/>
      <c r="F38" s="224"/>
      <c r="G38" s="224"/>
      <c r="H38" s="224"/>
      <c r="I38" s="224"/>
      <c r="J38" s="224"/>
      <c r="K38" s="224"/>
      <c r="L38" s="224"/>
    </row>
    <row r="39" spans="1:13" s="231" customFormat="1" ht="73.5" customHeight="1" x14ac:dyDescent="0.3">
      <c r="B39" s="596" t="s">
        <v>582</v>
      </c>
      <c r="C39" s="596"/>
      <c r="D39" s="596"/>
      <c r="E39" s="596"/>
      <c r="F39" s="596"/>
      <c r="G39" s="596"/>
      <c r="H39" s="596"/>
      <c r="I39" s="596"/>
      <c r="J39" s="596"/>
      <c r="K39" s="596"/>
      <c r="L39" s="596"/>
    </row>
    <row r="40" spans="1:13" s="225" customFormat="1" ht="15.75" customHeight="1" x14ac:dyDescent="0.3">
      <c r="B40" s="224"/>
      <c r="M40" s="268"/>
    </row>
    <row r="41" spans="1:13" s="225" customFormat="1" ht="13.5" customHeight="1" x14ac:dyDescent="0.3">
      <c r="L41" s="268"/>
    </row>
    <row r="42" spans="1:13" s="225" customFormat="1" ht="12" customHeight="1" x14ac:dyDescent="0.3">
      <c r="A42" s="275"/>
      <c r="B42" s="268" t="s">
        <v>516</v>
      </c>
      <c r="L42" s="268"/>
    </row>
    <row r="43" spans="1:13" s="225" customFormat="1" ht="18" customHeight="1" x14ac:dyDescent="0.3">
      <c r="B43" s="228" t="s">
        <v>84</v>
      </c>
      <c r="C43" s="228"/>
      <c r="D43" s="228"/>
      <c r="E43" s="607"/>
      <c r="F43" s="607"/>
      <c r="G43" s="607"/>
      <c r="H43" s="607"/>
      <c r="J43" s="276"/>
      <c r="L43" s="268"/>
    </row>
    <row r="44" spans="1:13" s="227" customFormat="1" ht="18" customHeight="1" x14ac:dyDescent="0.25">
      <c r="B44" s="227" t="s">
        <v>480</v>
      </c>
      <c r="E44" s="653">
        <f>Application!A10</f>
        <v>0</v>
      </c>
      <c r="F44" s="653"/>
      <c r="G44" s="653"/>
      <c r="H44" s="653"/>
      <c r="J44" s="277" t="s">
        <v>83</v>
      </c>
      <c r="L44" s="278"/>
    </row>
    <row r="45" spans="1:13" s="225" customFormat="1" ht="18" customHeight="1" x14ac:dyDescent="0.3">
      <c r="B45" s="279" t="s">
        <v>84</v>
      </c>
      <c r="C45" s="228"/>
      <c r="D45" s="228"/>
      <c r="E45" s="605"/>
      <c r="F45" s="605"/>
      <c r="G45" s="605"/>
      <c r="H45" s="605"/>
      <c r="J45" s="276"/>
      <c r="L45" s="268"/>
    </row>
    <row r="46" spans="1:13" s="227" customFormat="1" ht="18" customHeight="1" x14ac:dyDescent="0.3">
      <c r="B46" s="227" t="s">
        <v>481</v>
      </c>
      <c r="E46" s="591">
        <f>Application!A11</f>
        <v>0</v>
      </c>
      <c r="F46" s="591"/>
      <c r="G46" s="591"/>
      <c r="H46" s="591"/>
      <c r="J46" s="277" t="s">
        <v>83</v>
      </c>
      <c r="L46" s="278"/>
    </row>
    <row r="47" spans="1:13" s="225" customFormat="1" ht="18" customHeight="1" x14ac:dyDescent="0.3">
      <c r="B47" s="228" t="s">
        <v>84</v>
      </c>
      <c r="C47" s="228"/>
      <c r="D47" s="228"/>
      <c r="E47" s="605"/>
      <c r="F47" s="605"/>
      <c r="G47" s="605"/>
      <c r="H47" s="605"/>
      <c r="J47" s="276"/>
      <c r="L47" s="268"/>
    </row>
    <row r="48" spans="1:13" s="227" customFormat="1" ht="18" customHeight="1" x14ac:dyDescent="0.25">
      <c r="B48" s="227" t="s">
        <v>481</v>
      </c>
      <c r="E48" s="653">
        <f>Application!A12</f>
        <v>0</v>
      </c>
      <c r="F48" s="653"/>
      <c r="G48" s="653"/>
      <c r="H48" s="653"/>
      <c r="J48" s="280" t="s">
        <v>83</v>
      </c>
      <c r="L48" s="278"/>
    </row>
    <row r="49" spans="1:12" s="225" customFormat="1" ht="9.75" customHeight="1" x14ac:dyDescent="0.3">
      <c r="E49" s="231"/>
      <c r="J49" s="281"/>
      <c r="L49" s="268"/>
    </row>
    <row r="50" spans="1:12" s="225" customFormat="1" x14ac:dyDescent="0.3">
      <c r="A50" s="275"/>
      <c r="B50" s="268" t="s">
        <v>482</v>
      </c>
      <c r="L50" s="268"/>
    </row>
    <row r="51" spans="1:12" s="225" customFormat="1" ht="51.75" customHeight="1" x14ac:dyDescent="0.3">
      <c r="B51" s="596" t="s">
        <v>583</v>
      </c>
      <c r="C51" s="596"/>
      <c r="D51" s="596"/>
      <c r="E51" s="596"/>
      <c r="F51" s="596"/>
      <c r="G51" s="596"/>
      <c r="H51" s="596"/>
      <c r="I51" s="596"/>
      <c r="J51" s="596"/>
      <c r="K51" s="596"/>
      <c r="L51" s="596"/>
    </row>
    <row r="52" spans="1:12" s="225" customFormat="1" ht="26.25" customHeight="1" x14ac:dyDescent="0.3">
      <c r="B52" s="605"/>
      <c r="C52" s="605"/>
      <c r="D52" s="605"/>
      <c r="E52" s="605"/>
      <c r="F52" s="605"/>
      <c r="G52" s="605"/>
      <c r="H52" s="605"/>
      <c r="L52" s="268"/>
    </row>
    <row r="53" spans="1:12" s="225" customFormat="1" x14ac:dyDescent="0.3">
      <c r="B53" s="225" t="s">
        <v>483</v>
      </c>
      <c r="F53" s="230"/>
      <c r="L53" s="268"/>
    </row>
    <row r="54" spans="1:12" s="225" customFormat="1" ht="19.5" customHeight="1" x14ac:dyDescent="0.3">
      <c r="B54" s="652">
        <f>Application!A98</f>
        <v>0</v>
      </c>
      <c r="C54" s="652"/>
      <c r="D54" s="652"/>
      <c r="E54" s="652"/>
      <c r="F54" s="652"/>
      <c r="G54" s="652"/>
      <c r="H54" s="652"/>
      <c r="J54" s="276"/>
      <c r="L54" s="268"/>
    </row>
    <row r="55" spans="1:12" s="225" customFormat="1" x14ac:dyDescent="0.3">
      <c r="B55" s="225" t="s">
        <v>515</v>
      </c>
      <c r="J55" s="225" t="s">
        <v>83</v>
      </c>
      <c r="L55" s="268"/>
    </row>
    <row r="56" spans="1:12" s="225" customFormat="1" x14ac:dyDescent="0.3">
      <c r="E56" s="231"/>
      <c r="L56" s="268"/>
    </row>
    <row r="57" spans="1:12" s="225" customFormat="1" x14ac:dyDescent="0.3">
      <c r="L57" s="268"/>
    </row>
  </sheetData>
  <sheetProtection algorithmName="SHA-512" hashValue="2vaNJwKW7mdf7HRDCatggYyvlp0mw1XfGHdvRcTsJ5ejOI1Pk2Z7Rs5qlRNQV9Mp8fWPeO19Kx39uHBz+AEOBw==" saltValue="2bTvOAj4IcxN0vHuptWYhw==" spinCount="100000" sheet="1" objects="1" scenarios="1" selectLockedCells="1"/>
  <protectedRanges>
    <protectedRange password="CEBC" sqref="C3 K1:L3 D2:H3 A2:B3 A1:H1" name="Range1_2_1_1_1_1_1_1"/>
    <protectedRange sqref="I1:I3" name="Range1_3_1_1_1_1_1_1"/>
    <protectedRange password="CEBC" sqref="J1:J3" name="Range1_2_1_1_1_1_1_1_1"/>
  </protectedRanges>
  <mergeCells count="28">
    <mergeCell ref="A4:L4"/>
    <mergeCell ref="K23:L23"/>
    <mergeCell ref="K24:L24"/>
    <mergeCell ref="K28:L28"/>
    <mergeCell ref="K29:L29"/>
    <mergeCell ref="B22:L22"/>
    <mergeCell ref="B26:L26"/>
    <mergeCell ref="B27:L27"/>
    <mergeCell ref="E15:H15"/>
    <mergeCell ref="B16:L16"/>
    <mergeCell ref="B18:L18"/>
    <mergeCell ref="B7:L7"/>
    <mergeCell ref="B8:L8"/>
    <mergeCell ref="B11:L11"/>
    <mergeCell ref="E13:H13"/>
    <mergeCell ref="E14:H14"/>
    <mergeCell ref="B33:L33"/>
    <mergeCell ref="B37:L37"/>
    <mergeCell ref="B39:L39"/>
    <mergeCell ref="B51:L51"/>
    <mergeCell ref="B54:H54"/>
    <mergeCell ref="B52:H52"/>
    <mergeCell ref="E44:H44"/>
    <mergeCell ref="E46:H46"/>
    <mergeCell ref="E47:H47"/>
    <mergeCell ref="E48:H48"/>
    <mergeCell ref="E43:H43"/>
    <mergeCell ref="E45:H45"/>
  </mergeCells>
  <printOptions horizontalCentered="1"/>
  <pageMargins left="0.5" right="0.5" top="0" bottom="0.5" header="0.25" footer="0"/>
  <pageSetup orientation="portrait" r:id="rId1"/>
  <headerFooter alignWithMargins="0">
    <oddFooter>Page &amp;P of &amp;N</oddFooter>
  </headerFooter>
  <rowBreaks count="2" manualBreakCount="2">
    <brk id="24" max="16383" man="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T126"/>
  <sheetViews>
    <sheetView topLeftCell="A7" zoomScaleNormal="100" workbookViewId="0">
      <selection activeCell="A10" sqref="A10"/>
    </sheetView>
  </sheetViews>
  <sheetFormatPr defaultColWidth="9.1796875" defaultRowHeight="12" x14ac:dyDescent="0.3"/>
  <cols>
    <col min="1" max="1" width="26.81640625" style="1" customWidth="1"/>
    <col min="2" max="2" width="3.54296875" style="1" customWidth="1"/>
    <col min="3" max="3" width="27.453125" style="1" customWidth="1"/>
    <col min="4" max="4" width="2.81640625" style="1" customWidth="1"/>
    <col min="5" max="5" width="15.26953125" style="1" customWidth="1"/>
    <col min="6" max="6" width="3.1796875" style="1" customWidth="1"/>
    <col min="7" max="7" width="17.453125" style="1" customWidth="1"/>
    <col min="8" max="8" width="2.26953125" style="1" customWidth="1"/>
    <col min="9" max="9" width="14.453125" style="1" customWidth="1"/>
    <col min="10" max="10" width="2.54296875" style="1" customWidth="1"/>
    <col min="11" max="11" width="12" style="1" customWidth="1"/>
    <col min="12" max="16384" width="9.1796875" style="1"/>
  </cols>
  <sheetData>
    <row r="1" spans="1:11" ht="52.5" customHeight="1" x14ac:dyDescent="0.3"/>
    <row r="2" spans="1:11" ht="6.75" customHeight="1" x14ac:dyDescent="0.3"/>
    <row r="3" spans="1:11" ht="21.75" customHeight="1" x14ac:dyDescent="0.3">
      <c r="A3" s="498" t="s">
        <v>215</v>
      </c>
      <c r="B3" s="498"/>
      <c r="C3" s="498"/>
      <c r="D3" s="498"/>
      <c r="E3" s="498"/>
      <c r="F3" s="498"/>
      <c r="G3" s="498"/>
      <c r="H3" s="498"/>
      <c r="I3" s="498"/>
      <c r="J3" s="498"/>
      <c r="K3" s="498"/>
    </row>
    <row r="4" spans="1:11" s="31" customFormat="1" ht="18.75" customHeight="1" x14ac:dyDescent="0.25">
      <c r="A4" s="502" t="s">
        <v>275</v>
      </c>
      <c r="B4" s="502"/>
      <c r="C4" s="502"/>
      <c r="D4" s="502"/>
      <c r="E4" s="502"/>
      <c r="F4" s="502"/>
      <c r="G4" s="502"/>
      <c r="H4" s="502"/>
      <c r="I4" s="502"/>
      <c r="J4" s="502"/>
      <c r="K4" s="502"/>
    </row>
    <row r="5" spans="1:11" s="31" customFormat="1" ht="18.75" customHeight="1" x14ac:dyDescent="0.25"/>
    <row r="6" spans="1:11" s="3" customFormat="1" ht="18" customHeight="1" x14ac:dyDescent="0.3">
      <c r="K6" s="5"/>
    </row>
    <row r="7" spans="1:11" s="3" customFormat="1" ht="18" customHeight="1" x14ac:dyDescent="0.3">
      <c r="A7" s="183" t="s">
        <v>221</v>
      </c>
      <c r="B7" s="183"/>
      <c r="C7" s="181"/>
      <c r="D7" s="72"/>
      <c r="E7" s="72"/>
      <c r="F7" s="72"/>
      <c r="G7" s="72"/>
      <c r="H7" s="72"/>
      <c r="I7" s="72"/>
      <c r="J7" s="72"/>
      <c r="K7" s="40"/>
    </row>
    <row r="8" spans="1:11" s="38" customFormat="1" ht="10.5" customHeight="1" x14ac:dyDescent="0.45">
      <c r="A8" s="49"/>
      <c r="B8" s="49"/>
      <c r="K8" s="37"/>
    </row>
    <row r="9" spans="1:11" s="3" customFormat="1" ht="25.5" customHeight="1" x14ac:dyDescent="0.45">
      <c r="A9" s="53" t="s">
        <v>683</v>
      </c>
      <c r="B9" s="49"/>
      <c r="C9" s="48" t="s">
        <v>122</v>
      </c>
      <c r="E9" s="51" t="s">
        <v>134</v>
      </c>
      <c r="G9" s="51" t="s">
        <v>135</v>
      </c>
      <c r="I9" s="53" t="s">
        <v>708</v>
      </c>
      <c r="K9" s="5"/>
    </row>
    <row r="10" spans="1:11" s="3" customFormat="1" ht="18" customHeight="1" x14ac:dyDescent="0.3">
      <c r="A10" s="479"/>
      <c r="C10" s="206"/>
      <c r="E10" s="71"/>
      <c r="F10" s="70"/>
      <c r="G10" s="71"/>
      <c r="I10" s="72"/>
      <c r="K10" s="5"/>
    </row>
    <row r="11" spans="1:11" s="3" customFormat="1" ht="18" customHeight="1" x14ac:dyDescent="0.3">
      <c r="A11" s="480"/>
      <c r="B11" s="185"/>
      <c r="C11" s="206"/>
      <c r="E11" s="206"/>
      <c r="G11" s="206"/>
      <c r="I11" s="71"/>
      <c r="K11" s="5"/>
    </row>
    <row r="12" spans="1:11" s="3" customFormat="1" ht="18" customHeight="1" x14ac:dyDescent="0.3">
      <c r="A12" s="446"/>
      <c r="B12" s="185"/>
      <c r="C12" s="71"/>
      <c r="E12" s="206"/>
      <c r="G12" s="206"/>
      <c r="I12" s="71"/>
      <c r="K12" s="5"/>
    </row>
    <row r="13" spans="1:11" s="3" customFormat="1" ht="18" customHeight="1" x14ac:dyDescent="0.3">
      <c r="A13" s="446"/>
      <c r="B13" s="186"/>
      <c r="C13" s="71"/>
      <c r="E13" s="206"/>
      <c r="G13" s="206"/>
      <c r="I13" s="71"/>
      <c r="K13" s="5"/>
    </row>
    <row r="14" spans="1:11" s="3" customFormat="1" ht="18" customHeight="1" x14ac:dyDescent="0.3">
      <c r="B14" s="41"/>
      <c r="K14" s="5"/>
    </row>
    <row r="15" spans="1:11" s="7" customFormat="1" ht="18.75" customHeight="1" x14ac:dyDescent="0.3">
      <c r="A15" s="42" t="s">
        <v>132</v>
      </c>
      <c r="B15" s="30"/>
      <c r="C15" s="506"/>
      <c r="D15" s="506"/>
      <c r="E15" s="506"/>
      <c r="F15" s="506"/>
      <c r="G15" s="506"/>
      <c r="I15" s="48" t="s">
        <v>704</v>
      </c>
      <c r="J15" s="70"/>
      <c r="K15" s="193"/>
    </row>
    <row r="16" spans="1:11" s="7" customFormat="1" ht="18" customHeight="1" x14ac:dyDescent="0.3">
      <c r="A16" s="70"/>
      <c r="B16" s="70"/>
      <c r="C16" s="70"/>
      <c r="D16" s="70"/>
      <c r="E16" s="70"/>
      <c r="F16" s="70"/>
      <c r="G16" s="8"/>
      <c r="H16" s="70"/>
      <c r="I16" s="3"/>
      <c r="J16" s="70"/>
      <c r="K16" s="9"/>
    </row>
    <row r="17" spans="1:11" s="7" customFormat="1" ht="22.5" customHeight="1" x14ac:dyDescent="0.3">
      <c r="A17" s="48" t="s">
        <v>271</v>
      </c>
      <c r="B17" s="12"/>
      <c r="C17" s="48" t="s">
        <v>81</v>
      </c>
      <c r="D17" s="12"/>
      <c r="E17" s="48" t="s">
        <v>143</v>
      </c>
      <c r="F17" s="12"/>
      <c r="G17" s="53" t="s">
        <v>136</v>
      </c>
      <c r="H17" s="12"/>
      <c r="I17" s="53" t="s">
        <v>137</v>
      </c>
      <c r="J17" s="12"/>
      <c r="K17" s="53" t="s">
        <v>235</v>
      </c>
    </row>
    <row r="18" spans="1:11" s="7" customFormat="1" ht="18" customHeight="1" x14ac:dyDescent="0.3">
      <c r="A18" s="445"/>
      <c r="B18" s="185"/>
      <c r="C18" s="338"/>
      <c r="D18" s="3"/>
      <c r="E18" s="338"/>
      <c r="F18" s="3"/>
      <c r="G18" s="345"/>
      <c r="H18" s="3"/>
      <c r="I18" s="339"/>
      <c r="J18" s="70"/>
      <c r="K18" s="204">
        <v>0</v>
      </c>
    </row>
    <row r="19" spans="1:11" s="7" customFormat="1" ht="18" customHeight="1" x14ac:dyDescent="0.3">
      <c r="A19" s="189"/>
      <c r="B19" s="185"/>
      <c r="C19" s="71"/>
      <c r="D19" s="70"/>
      <c r="E19" s="71"/>
      <c r="F19" s="70"/>
      <c r="G19" s="71"/>
      <c r="H19" s="3"/>
      <c r="I19" s="20"/>
      <c r="K19" s="203">
        <v>0</v>
      </c>
    </row>
    <row r="20" spans="1:11" s="7" customFormat="1" ht="18" customHeight="1" x14ac:dyDescent="0.3">
      <c r="A20" s="189"/>
      <c r="B20" s="185"/>
      <c r="C20" s="71"/>
      <c r="D20" s="70"/>
      <c r="E20" s="71"/>
      <c r="F20" s="70"/>
      <c r="G20" s="71"/>
      <c r="H20" s="3"/>
      <c r="I20" s="19"/>
      <c r="K20" s="204">
        <v>0</v>
      </c>
    </row>
    <row r="21" spans="1:11" s="7" customFormat="1" ht="18" customHeight="1" x14ac:dyDescent="0.3">
      <c r="A21" s="189"/>
      <c r="B21" s="185"/>
      <c r="C21" s="71"/>
      <c r="D21" s="70"/>
      <c r="E21" s="20"/>
      <c r="F21" s="70"/>
      <c r="G21" s="71"/>
      <c r="H21" s="3"/>
      <c r="I21" s="20"/>
      <c r="K21" s="203">
        <v>0</v>
      </c>
    </row>
    <row r="22" spans="1:11" s="7" customFormat="1" ht="18" customHeight="1" x14ac:dyDescent="0.3">
      <c r="A22" s="70"/>
      <c r="B22" s="70"/>
      <c r="K22" s="205"/>
    </row>
    <row r="23" spans="1:11" s="7" customFormat="1" ht="18.75" customHeight="1" x14ac:dyDescent="0.45">
      <c r="A23" s="182" t="s">
        <v>219</v>
      </c>
      <c r="B23" s="182"/>
      <c r="C23" s="34"/>
      <c r="D23" s="73"/>
      <c r="E23" s="73"/>
      <c r="F23" s="74"/>
      <c r="G23" s="35"/>
      <c r="H23" s="74"/>
      <c r="I23" s="72"/>
      <c r="J23" s="74"/>
      <c r="K23" s="36"/>
    </row>
    <row r="24" spans="1:11" s="7" customFormat="1" ht="10.5" customHeight="1" x14ac:dyDescent="0.3">
      <c r="A24" s="32"/>
      <c r="B24" s="32"/>
      <c r="G24" s="30"/>
      <c r="I24" s="38"/>
      <c r="K24" s="44"/>
    </row>
    <row r="25" spans="1:11" s="7" customFormat="1" ht="18" customHeight="1" x14ac:dyDescent="0.3">
      <c r="A25" s="45" t="s">
        <v>222</v>
      </c>
      <c r="B25" s="1"/>
      <c r="C25" s="491"/>
      <c r="D25" s="491"/>
      <c r="E25" s="491"/>
      <c r="F25" s="491"/>
      <c r="G25" s="491"/>
      <c r="H25" s="491"/>
      <c r="I25" s="5"/>
      <c r="J25" s="70"/>
      <c r="K25" s="9"/>
    </row>
    <row r="26" spans="1:11" s="7" customFormat="1" ht="18" customHeight="1" x14ac:dyDescent="0.3">
      <c r="A26" s="45"/>
      <c r="B26" s="1"/>
      <c r="C26" s="70"/>
      <c r="D26" s="70"/>
      <c r="E26" s="70"/>
      <c r="F26" s="70"/>
      <c r="G26" s="70"/>
      <c r="H26" s="70"/>
      <c r="I26" s="5"/>
      <c r="J26" s="70"/>
      <c r="K26" s="9"/>
    </row>
    <row r="27" spans="1:11" s="7" customFormat="1" ht="18" customHeight="1" x14ac:dyDescent="0.3">
      <c r="A27" s="11" t="s">
        <v>223</v>
      </c>
      <c r="B27" s="70"/>
      <c r="C27" s="198"/>
      <c r="D27" s="70"/>
      <c r="F27" s="22" t="s">
        <v>532</v>
      </c>
      <c r="G27" s="71"/>
      <c r="H27" s="1"/>
      <c r="I27" s="1"/>
      <c r="J27" s="70"/>
      <c r="K27" s="9"/>
    </row>
    <row r="28" spans="1:11" s="7" customFormat="1" ht="18" customHeight="1" x14ac:dyDescent="0.3">
      <c r="A28" s="11"/>
      <c r="B28" s="70"/>
      <c r="D28" s="70"/>
      <c r="E28" s="507" t="s">
        <v>533</v>
      </c>
      <c r="F28" s="507"/>
      <c r="G28" s="70"/>
      <c r="H28" s="1"/>
      <c r="I28" s="1"/>
      <c r="J28" s="70"/>
      <c r="K28" s="9"/>
    </row>
    <row r="29" spans="1:11" s="7" customFormat="1" ht="24.75" customHeight="1" x14ac:dyDescent="0.3">
      <c r="A29" s="458" t="s">
        <v>823</v>
      </c>
      <c r="B29" s="70"/>
      <c r="C29" s="198">
        <f>C27*3%</f>
        <v>0</v>
      </c>
      <c r="D29" s="70"/>
      <c r="E29" s="507"/>
      <c r="F29" s="507"/>
      <c r="G29" s="71"/>
      <c r="H29" s="1"/>
      <c r="I29" s="1"/>
      <c r="J29" s="70"/>
      <c r="K29" s="9"/>
    </row>
    <row r="30" spans="1:11" s="7" customFormat="1" ht="18" customHeight="1" x14ac:dyDescent="0.3">
      <c r="A30" s="11"/>
      <c r="B30" s="70"/>
      <c r="D30" s="70"/>
      <c r="F30" s="70"/>
      <c r="G30" s="70"/>
      <c r="H30" s="1"/>
      <c r="I30" s="507" t="s">
        <v>534</v>
      </c>
      <c r="J30" s="507"/>
      <c r="K30" s="9"/>
    </row>
    <row r="31" spans="1:11" s="7" customFormat="1" ht="18" customHeight="1" x14ac:dyDescent="0.3">
      <c r="A31" s="41" t="s">
        <v>225</v>
      </c>
      <c r="B31" s="70"/>
      <c r="C31" s="199"/>
      <c r="D31" s="70"/>
      <c r="F31" s="22" t="s">
        <v>224</v>
      </c>
      <c r="G31" s="202"/>
      <c r="H31" s="70"/>
      <c r="I31" s="507"/>
      <c r="J31" s="507"/>
      <c r="K31" s="71"/>
    </row>
    <row r="32" spans="1:11" s="7" customFormat="1" ht="18" customHeight="1" x14ac:dyDescent="0.3">
      <c r="A32" s="41"/>
      <c r="B32" s="70"/>
      <c r="C32" s="70"/>
      <c r="D32" s="70"/>
      <c r="E32" s="22"/>
      <c r="F32" s="70"/>
      <c r="G32" s="70"/>
      <c r="H32" s="70"/>
      <c r="I32" s="22"/>
      <c r="K32" s="70"/>
    </row>
    <row r="33" spans="1:11" s="7" customFormat="1" ht="18" customHeight="1" x14ac:dyDescent="0.3">
      <c r="A33" s="41" t="s">
        <v>591</v>
      </c>
      <c r="B33" s="70"/>
      <c r="C33" s="70"/>
      <c r="D33" s="70"/>
      <c r="E33" s="22"/>
      <c r="F33" s="70"/>
      <c r="G33" s="70"/>
      <c r="H33" s="70"/>
      <c r="I33" s="22"/>
      <c r="K33" s="70"/>
    </row>
    <row r="34" spans="1:11" s="7" customFormat="1" ht="18" customHeight="1" x14ac:dyDescent="0.3">
      <c r="B34" s="24" t="s">
        <v>226</v>
      </c>
      <c r="C34" s="198"/>
      <c r="D34" s="70"/>
      <c r="F34" s="22" t="s">
        <v>229</v>
      </c>
      <c r="G34" s="200"/>
      <c r="H34" s="70"/>
      <c r="J34" s="22" t="s">
        <v>228</v>
      </c>
      <c r="K34" s="201"/>
    </row>
    <row r="35" spans="1:11" s="7" customFormat="1" ht="18" customHeight="1" x14ac:dyDescent="0.3">
      <c r="A35" s="70"/>
      <c r="B35" s="70"/>
      <c r="C35" s="70"/>
      <c r="D35" s="70"/>
      <c r="E35" s="70"/>
      <c r="F35" s="70"/>
      <c r="G35" s="30"/>
      <c r="H35" s="70"/>
      <c r="I35" s="3"/>
      <c r="J35" s="70"/>
      <c r="K35" s="9"/>
    </row>
    <row r="36" spans="1:11" s="7" customFormat="1" ht="18" customHeight="1" x14ac:dyDescent="0.3">
      <c r="A36" s="11" t="s">
        <v>589</v>
      </c>
      <c r="B36" s="70"/>
      <c r="C36" s="70"/>
      <c r="D36" s="70"/>
      <c r="E36" s="507" t="s">
        <v>788</v>
      </c>
      <c r="F36" s="507"/>
      <c r="G36" s="30"/>
      <c r="H36" s="70"/>
      <c r="I36" s="3"/>
      <c r="J36" s="70"/>
      <c r="K36" s="9"/>
    </row>
    <row r="37" spans="1:11" s="7" customFormat="1" ht="18" customHeight="1" x14ac:dyDescent="0.3">
      <c r="B37" s="22" t="s">
        <v>590</v>
      </c>
      <c r="C37" s="199"/>
      <c r="D37" s="70"/>
      <c r="E37" s="507"/>
      <c r="F37" s="507"/>
      <c r="G37" s="200"/>
      <c r="H37" s="70"/>
      <c r="J37" s="22"/>
      <c r="K37" s="9"/>
    </row>
    <row r="38" spans="1:11" s="7" customFormat="1" ht="18" customHeight="1" x14ac:dyDescent="0.3">
      <c r="B38" s="22"/>
      <c r="C38" s="512" t="s">
        <v>824</v>
      </c>
      <c r="D38" s="70"/>
      <c r="F38" s="22"/>
      <c r="G38" s="512" t="s">
        <v>804</v>
      </c>
      <c r="H38" s="70"/>
      <c r="J38" s="22"/>
      <c r="K38" s="9"/>
    </row>
    <row r="39" spans="1:11" s="7" customFormat="1" ht="18" customHeight="1" x14ac:dyDescent="0.3">
      <c r="B39" s="22"/>
      <c r="C39" s="513"/>
      <c r="D39" s="70"/>
      <c r="F39" s="22"/>
      <c r="G39" s="513"/>
      <c r="H39" s="70"/>
      <c r="J39" s="22"/>
      <c r="K39" s="9"/>
    </row>
    <row r="40" spans="1:11" s="3" customFormat="1" ht="18" customHeight="1" x14ac:dyDescent="0.3">
      <c r="A40" s="11" t="s">
        <v>227</v>
      </c>
      <c r="B40" s="11"/>
      <c r="C40" s="193"/>
      <c r="D40" s="14"/>
      <c r="E40" s="14"/>
      <c r="F40" s="14"/>
      <c r="G40" s="187"/>
      <c r="H40" s="11"/>
      <c r="I40" s="11"/>
    </row>
    <row r="41" spans="1:11" s="3" customFormat="1" ht="18" customHeight="1" x14ac:dyDescent="0.3">
      <c r="A41" s="11"/>
      <c r="B41" s="11"/>
      <c r="C41" s="13"/>
      <c r="D41" s="14"/>
      <c r="E41" s="14"/>
      <c r="F41" s="14"/>
      <c r="G41" s="187"/>
      <c r="H41" s="11"/>
      <c r="I41" s="11"/>
    </row>
    <row r="42" spans="1:11" s="3" customFormat="1" ht="18" customHeight="1" x14ac:dyDescent="0.3">
      <c r="B42" s="10"/>
      <c r="C42" s="193"/>
      <c r="E42" s="4"/>
      <c r="G42" s="11"/>
    </row>
    <row r="43" spans="1:11" s="3" customFormat="1" ht="18" customHeight="1" x14ac:dyDescent="0.3">
      <c r="C43" s="1"/>
      <c r="E43" s="4"/>
    </row>
    <row r="44" spans="1:11" s="3" customFormat="1" ht="18" customHeight="1" x14ac:dyDescent="0.3">
      <c r="A44" s="16"/>
      <c r="B44" s="16"/>
      <c r="E44" s="5"/>
      <c r="G44" s="5"/>
      <c r="K44" s="5"/>
    </row>
    <row r="45" spans="1:11" s="70" customFormat="1" ht="18" customHeight="1" x14ac:dyDescent="0.3">
      <c r="B45" s="1"/>
      <c r="C45" s="17"/>
      <c r="G45" s="75"/>
      <c r="I45" s="75"/>
      <c r="K45" s="18"/>
    </row>
    <row r="46" spans="1:11" ht="18" customHeight="1" x14ac:dyDescent="0.3">
      <c r="A46" s="183" t="s">
        <v>230</v>
      </c>
      <c r="B46" s="184"/>
      <c r="C46" s="184"/>
      <c r="D46" s="29"/>
      <c r="E46" s="29"/>
      <c r="F46" s="29"/>
      <c r="G46" s="29"/>
      <c r="H46" s="47"/>
      <c r="I46" s="29"/>
      <c r="J46" s="29"/>
      <c r="K46" s="29"/>
    </row>
    <row r="47" spans="1:11" s="30" customFormat="1" ht="10.5" customHeight="1" x14ac:dyDescent="0.45">
      <c r="A47" s="49"/>
      <c r="H47" s="50"/>
    </row>
    <row r="48" spans="1:11" ht="20.25" customHeight="1" x14ac:dyDescent="0.3">
      <c r="G48" s="48" t="s">
        <v>44</v>
      </c>
      <c r="H48" s="15"/>
      <c r="I48" s="51" t="s">
        <v>232</v>
      </c>
      <c r="K48" s="336" t="s">
        <v>535</v>
      </c>
    </row>
    <row r="49" spans="1:20" s="7" customFormat="1" ht="18" customHeight="1" x14ac:dyDescent="0.3">
      <c r="A49" s="52" t="s">
        <v>188</v>
      </c>
      <c r="B49" s="10"/>
      <c r="C49" s="337">
        <f>A10</f>
        <v>0</v>
      </c>
      <c r="D49" s="1"/>
      <c r="E49" s="22" t="s">
        <v>5</v>
      </c>
      <c r="F49" s="1"/>
      <c r="G49" s="193">
        <v>0</v>
      </c>
      <c r="H49" s="4"/>
      <c r="I49" s="196">
        <f>G49*12</f>
        <v>0</v>
      </c>
      <c r="J49" s="70"/>
      <c r="K49" s="71"/>
      <c r="L49" s="70"/>
      <c r="M49" s="70"/>
      <c r="N49" s="70"/>
      <c r="O49" s="70"/>
      <c r="P49" s="70"/>
      <c r="Q49" s="70"/>
      <c r="R49" s="70"/>
      <c r="S49" s="70"/>
      <c r="T49" s="70"/>
    </row>
    <row r="50" spans="1:20" s="7" customFormat="1" ht="18" customHeight="1" x14ac:dyDescent="0.3">
      <c r="A50" s="1" t="s">
        <v>186</v>
      </c>
      <c r="B50" s="1"/>
      <c r="C50" s="190"/>
      <c r="D50" s="1"/>
      <c r="E50" s="22" t="s">
        <v>1</v>
      </c>
      <c r="F50" s="1"/>
      <c r="G50" s="193"/>
      <c r="H50" s="4"/>
      <c r="I50" s="196">
        <f t="shared" ref="I50:I55" si="0">G50*12</f>
        <v>0</v>
      </c>
      <c r="J50" s="70"/>
      <c r="K50" s="500" t="s">
        <v>183</v>
      </c>
      <c r="L50" s="70"/>
      <c r="M50" s="70"/>
      <c r="N50" s="70"/>
      <c r="O50" s="70"/>
      <c r="P50" s="70"/>
      <c r="Q50" s="70"/>
      <c r="R50" s="70"/>
      <c r="S50" s="70"/>
      <c r="T50" s="70"/>
    </row>
    <row r="51" spans="1:20" s="7" customFormat="1" ht="18" customHeight="1" x14ac:dyDescent="0.3">
      <c r="A51" s="7" t="s">
        <v>705</v>
      </c>
      <c r="B51" s="1"/>
      <c r="C51" s="190"/>
      <c r="D51" s="1"/>
      <c r="E51" s="22" t="s">
        <v>2</v>
      </c>
      <c r="F51" s="1"/>
      <c r="G51" s="193"/>
      <c r="H51" s="4"/>
      <c r="I51" s="196">
        <f t="shared" si="0"/>
        <v>0</v>
      </c>
      <c r="J51" s="70"/>
      <c r="K51" s="501"/>
      <c r="L51" s="70"/>
      <c r="M51" s="70"/>
      <c r="N51" s="70"/>
      <c r="O51" s="70"/>
      <c r="P51" s="70"/>
      <c r="Q51" s="70"/>
      <c r="R51" s="70"/>
      <c r="S51" s="70"/>
      <c r="T51" s="70"/>
    </row>
    <row r="52" spans="1:20" s="7" customFormat="1" ht="18" customHeight="1" x14ac:dyDescent="0.3">
      <c r="A52" s="7" t="s">
        <v>185</v>
      </c>
      <c r="B52" s="1"/>
      <c r="C52" s="190"/>
      <c r="D52" s="1"/>
      <c r="E52" s="22" t="s">
        <v>209</v>
      </c>
      <c r="F52" s="1"/>
      <c r="G52" s="193"/>
      <c r="H52" s="4"/>
      <c r="I52" s="196">
        <f t="shared" si="0"/>
        <v>0</v>
      </c>
      <c r="J52" s="70"/>
      <c r="K52" s="501"/>
      <c r="L52" s="70"/>
      <c r="M52" s="70"/>
      <c r="N52" s="70"/>
      <c r="O52" s="70"/>
      <c r="P52" s="70"/>
      <c r="Q52" s="70"/>
      <c r="R52" s="70"/>
      <c r="S52" s="70"/>
      <c r="T52" s="70"/>
    </row>
    <row r="53" spans="1:20" s="7" customFormat="1" ht="18" customHeight="1" x14ac:dyDescent="0.3">
      <c r="A53" s="70" t="s">
        <v>7</v>
      </c>
      <c r="B53" s="30"/>
      <c r="C53" s="191"/>
      <c r="D53" s="1"/>
      <c r="E53" s="22" t="s">
        <v>212</v>
      </c>
      <c r="F53" s="1"/>
      <c r="G53" s="193"/>
      <c r="H53" s="4"/>
      <c r="I53" s="196">
        <f t="shared" si="0"/>
        <v>0</v>
      </c>
      <c r="J53" s="70"/>
      <c r="K53" s="501"/>
      <c r="L53" s="70"/>
      <c r="M53" s="70"/>
      <c r="N53" s="70"/>
      <c r="O53" s="70"/>
      <c r="P53" s="70"/>
      <c r="Q53" s="70"/>
      <c r="R53" s="70"/>
      <c r="S53" s="70"/>
      <c r="T53" s="70"/>
    </row>
    <row r="54" spans="1:20" s="7" customFormat="1" ht="18" customHeight="1" x14ac:dyDescent="0.3">
      <c r="A54" s="70" t="s">
        <v>210</v>
      </c>
      <c r="B54" s="70"/>
      <c r="C54" s="342"/>
      <c r="D54" s="1"/>
      <c r="E54" s="24" t="s">
        <v>173</v>
      </c>
      <c r="F54" s="1"/>
      <c r="G54" s="194"/>
      <c r="I54" s="196">
        <f t="shared" si="0"/>
        <v>0</v>
      </c>
      <c r="K54" s="501"/>
      <c r="L54" s="70"/>
      <c r="M54" s="70"/>
      <c r="N54" s="70"/>
      <c r="O54" s="70"/>
      <c r="P54" s="70"/>
      <c r="Q54" s="70"/>
      <c r="R54" s="70"/>
      <c r="S54" s="70"/>
      <c r="T54" s="70"/>
    </row>
    <row r="55" spans="1:20" s="7" customFormat="1" ht="18" customHeight="1" x14ac:dyDescent="0.3">
      <c r="A55" s="1" t="s">
        <v>6</v>
      </c>
      <c r="B55" s="70"/>
      <c r="C55" s="430"/>
      <c r="D55" s="1"/>
      <c r="E55" s="24" t="s">
        <v>168</v>
      </c>
      <c r="F55" s="1"/>
      <c r="G55" s="195"/>
      <c r="I55" s="196">
        <f t="shared" si="0"/>
        <v>0</v>
      </c>
      <c r="L55" s="70"/>
      <c r="M55" s="70"/>
      <c r="N55" s="70"/>
      <c r="O55" s="70"/>
      <c r="P55" s="70"/>
      <c r="Q55" s="70"/>
      <c r="R55" s="70"/>
      <c r="S55" s="70"/>
      <c r="T55" s="70"/>
    </row>
    <row r="56" spans="1:20" s="7" customFormat="1" ht="18" customHeight="1" x14ac:dyDescent="0.3">
      <c r="D56" s="1"/>
      <c r="E56" s="434" t="s">
        <v>125</v>
      </c>
      <c r="F56" s="30"/>
      <c r="G56" s="438">
        <f>SUM(G49:G55)</f>
        <v>0</v>
      </c>
      <c r="H56" s="436"/>
      <c r="I56" s="438">
        <f>G56*12</f>
        <v>0</v>
      </c>
      <c r="J56" s="70"/>
      <c r="L56" s="70"/>
      <c r="M56" s="70"/>
      <c r="N56" s="70"/>
      <c r="O56" s="70"/>
      <c r="P56" s="70"/>
      <c r="Q56" s="70"/>
      <c r="R56" s="70"/>
      <c r="S56" s="70"/>
      <c r="T56" s="70"/>
    </row>
    <row r="57" spans="1:20" s="7" customFormat="1" ht="18" customHeight="1" x14ac:dyDescent="0.3">
      <c r="A57" s="508" t="s">
        <v>805</v>
      </c>
      <c r="B57" s="508"/>
      <c r="C57" s="508"/>
      <c r="D57" s="188"/>
      <c r="E57" s="46"/>
      <c r="F57" s="188"/>
      <c r="G57" s="471" t="s">
        <v>709</v>
      </c>
      <c r="H57" s="472"/>
      <c r="I57" s="471" t="s">
        <v>124</v>
      </c>
      <c r="J57" s="70"/>
      <c r="K57" s="51" t="s">
        <v>235</v>
      </c>
      <c r="L57" s="70"/>
      <c r="M57" s="70"/>
      <c r="N57" s="70"/>
      <c r="O57" s="70"/>
      <c r="P57" s="70"/>
      <c r="Q57" s="70"/>
      <c r="R57" s="70"/>
      <c r="S57" s="70"/>
      <c r="T57" s="70"/>
    </row>
    <row r="58" spans="1:20" s="7" customFormat="1" ht="18" customHeight="1" x14ac:dyDescent="0.3">
      <c r="A58" s="437" t="s">
        <v>706</v>
      </c>
      <c r="B58" s="1"/>
      <c r="C58" s="433"/>
      <c r="D58" s="1"/>
      <c r="E58" s="24" t="s">
        <v>707</v>
      </c>
      <c r="F58" s="30"/>
      <c r="G58" s="195"/>
      <c r="H58" s="436"/>
      <c r="I58" s="195"/>
      <c r="J58" s="70"/>
      <c r="K58" s="469"/>
      <c r="L58" s="70"/>
      <c r="M58" s="70"/>
      <c r="N58" s="70"/>
      <c r="O58" s="70"/>
      <c r="P58" s="70"/>
      <c r="Q58" s="70"/>
      <c r="R58" s="70"/>
      <c r="S58" s="70"/>
      <c r="T58" s="70"/>
    </row>
    <row r="59" spans="1:20" s="7" customFormat="1" ht="18" customHeight="1" x14ac:dyDescent="0.3">
      <c r="A59" s="437" t="s">
        <v>706</v>
      </c>
      <c r="B59" s="1"/>
      <c r="C59" s="342"/>
      <c r="D59" s="1"/>
      <c r="E59" s="24" t="s">
        <v>707</v>
      </c>
      <c r="F59" s="30"/>
      <c r="G59" s="195"/>
      <c r="H59" s="436"/>
      <c r="I59" s="195"/>
      <c r="J59" s="70"/>
      <c r="K59" s="470"/>
      <c r="L59" s="70"/>
      <c r="M59" s="70"/>
      <c r="N59" s="70"/>
      <c r="O59" s="70"/>
      <c r="P59" s="70"/>
      <c r="Q59" s="70"/>
      <c r="R59" s="70"/>
      <c r="S59" s="70"/>
      <c r="T59" s="70"/>
    </row>
    <row r="60" spans="1:20" s="7" customFormat="1" ht="18" customHeight="1" x14ac:dyDescent="0.3">
      <c r="A60" s="437" t="s">
        <v>706</v>
      </c>
      <c r="B60" s="1"/>
      <c r="C60" s="342"/>
      <c r="D60" s="1"/>
      <c r="E60" s="24" t="s">
        <v>707</v>
      </c>
      <c r="F60" s="1"/>
      <c r="G60" s="195"/>
      <c r="I60" s="195"/>
      <c r="K60" s="470"/>
      <c r="L60" s="70"/>
      <c r="M60" s="70"/>
      <c r="N60" s="70"/>
      <c r="O60" s="70"/>
      <c r="P60" s="70"/>
      <c r="Q60" s="70"/>
      <c r="R60" s="70"/>
      <c r="S60" s="70"/>
      <c r="T60" s="70"/>
    </row>
    <row r="61" spans="1:20" s="7" customFormat="1" ht="6.65" customHeight="1" x14ac:dyDescent="0.3">
      <c r="A61" s="437"/>
      <c r="B61" s="1"/>
      <c r="C61" s="433"/>
      <c r="D61" s="1"/>
      <c r="E61" s="24"/>
      <c r="F61" s="1"/>
      <c r="G61" s="435"/>
      <c r="I61" s="435"/>
      <c r="L61" s="70"/>
      <c r="M61" s="70"/>
      <c r="N61" s="70"/>
      <c r="O61" s="70"/>
      <c r="P61" s="70"/>
      <c r="Q61" s="70"/>
      <c r="R61" s="70"/>
      <c r="S61" s="70"/>
      <c r="T61" s="70"/>
    </row>
    <row r="62" spans="1:20" s="7" customFormat="1" ht="20.25" customHeight="1" x14ac:dyDescent="0.3">
      <c r="A62" s="42" t="s">
        <v>187</v>
      </c>
      <c r="B62" s="11"/>
      <c r="C62" s="337">
        <f>A11</f>
        <v>0</v>
      </c>
      <c r="D62" s="1"/>
      <c r="E62" s="22" t="s">
        <v>184</v>
      </c>
      <c r="F62" s="1"/>
      <c r="G62" s="193"/>
      <c r="H62" s="70"/>
      <c r="I62" s="196">
        <f>G62*12</f>
        <v>0</v>
      </c>
      <c r="J62" s="70"/>
      <c r="K62" s="336" t="s">
        <v>535</v>
      </c>
      <c r="L62" s="70"/>
      <c r="M62" s="70"/>
      <c r="N62" s="70"/>
      <c r="O62" s="70"/>
      <c r="P62" s="70"/>
      <c r="Q62" s="70"/>
      <c r="R62" s="70"/>
      <c r="S62" s="70"/>
      <c r="T62" s="70"/>
    </row>
    <row r="63" spans="1:20" s="7" customFormat="1" ht="18" customHeight="1" x14ac:dyDescent="0.3">
      <c r="A63" s="1" t="s">
        <v>186</v>
      </c>
      <c r="B63" s="1"/>
      <c r="C63" s="39"/>
      <c r="D63" s="1"/>
      <c r="E63" s="22" t="s">
        <v>1</v>
      </c>
      <c r="F63" s="1"/>
      <c r="G63" s="193"/>
      <c r="H63" s="70"/>
      <c r="I63" s="196">
        <f t="shared" ref="I63:I68" si="1">G63*12</f>
        <v>0</v>
      </c>
      <c r="J63" s="70"/>
      <c r="K63" s="338"/>
      <c r="L63" s="70"/>
      <c r="M63" s="70"/>
      <c r="N63" s="70"/>
      <c r="O63" s="70"/>
      <c r="P63" s="70"/>
      <c r="Q63" s="70"/>
      <c r="R63" s="70"/>
      <c r="S63" s="70"/>
      <c r="T63" s="70"/>
    </row>
    <row r="64" spans="1:20" s="7" customFormat="1" ht="18" customHeight="1" x14ac:dyDescent="0.3">
      <c r="A64" s="7" t="s">
        <v>705</v>
      </c>
      <c r="C64" s="192"/>
      <c r="D64" s="1"/>
      <c r="E64" s="22" t="s">
        <v>2</v>
      </c>
      <c r="F64" s="1"/>
      <c r="G64" s="193"/>
      <c r="H64" s="70"/>
      <c r="I64" s="196">
        <f t="shared" si="1"/>
        <v>0</v>
      </c>
      <c r="J64" s="70"/>
      <c r="K64" s="500" t="s">
        <v>183</v>
      </c>
      <c r="L64" s="70"/>
      <c r="M64" s="70"/>
      <c r="N64" s="70"/>
      <c r="O64" s="70"/>
      <c r="P64" s="70"/>
      <c r="Q64" s="70"/>
      <c r="R64" s="70"/>
      <c r="S64" s="70"/>
      <c r="T64" s="70"/>
    </row>
    <row r="65" spans="1:20" s="7" customFormat="1" ht="18" customHeight="1" x14ac:dyDescent="0.3">
      <c r="A65" s="7" t="s">
        <v>185</v>
      </c>
      <c r="B65" s="1"/>
      <c r="C65" s="190"/>
      <c r="D65" s="1"/>
      <c r="E65" s="22" t="s">
        <v>209</v>
      </c>
      <c r="F65" s="1"/>
      <c r="G65" s="193"/>
      <c r="H65" s="70"/>
      <c r="I65" s="196">
        <f t="shared" si="1"/>
        <v>0</v>
      </c>
      <c r="J65" s="70"/>
      <c r="K65" s="501"/>
      <c r="L65" s="70"/>
      <c r="M65" s="70"/>
      <c r="N65" s="70"/>
      <c r="O65" s="70"/>
      <c r="P65" s="70"/>
      <c r="Q65" s="70"/>
      <c r="R65" s="70"/>
      <c r="S65" s="70"/>
      <c r="T65" s="70"/>
    </row>
    <row r="66" spans="1:20" s="7" customFormat="1" ht="18" customHeight="1" x14ac:dyDescent="0.3">
      <c r="A66" s="70" t="s">
        <v>7</v>
      </c>
      <c r="B66" s="70"/>
      <c r="C66" s="190"/>
      <c r="D66" s="1"/>
      <c r="E66" s="22" t="s">
        <v>212</v>
      </c>
      <c r="F66" s="1"/>
      <c r="G66" s="193"/>
      <c r="H66" s="70"/>
      <c r="I66" s="196">
        <f t="shared" si="1"/>
        <v>0</v>
      </c>
      <c r="J66" s="70"/>
      <c r="K66" s="501"/>
      <c r="L66" s="70"/>
      <c r="M66" s="70"/>
      <c r="N66" s="70"/>
      <c r="O66" s="70"/>
      <c r="P66" s="70"/>
      <c r="Q66" s="70"/>
      <c r="R66" s="70"/>
      <c r="S66" s="70"/>
      <c r="T66" s="70"/>
    </row>
    <row r="67" spans="1:20" s="7" customFormat="1" ht="18" customHeight="1" x14ac:dyDescent="0.3">
      <c r="A67" s="70" t="s">
        <v>210</v>
      </c>
      <c r="B67" s="70"/>
      <c r="C67" s="342"/>
      <c r="D67" s="1"/>
      <c r="E67" s="24" t="s">
        <v>173</v>
      </c>
      <c r="F67" s="1"/>
      <c r="G67" s="194"/>
      <c r="I67" s="196">
        <f t="shared" si="1"/>
        <v>0</v>
      </c>
      <c r="K67" s="501"/>
      <c r="L67" s="70"/>
      <c r="M67" s="70"/>
      <c r="N67" s="70"/>
      <c r="O67" s="70"/>
      <c r="P67" s="70"/>
      <c r="Q67" s="70"/>
      <c r="R67" s="70"/>
      <c r="S67" s="70"/>
      <c r="T67" s="70"/>
    </row>
    <row r="68" spans="1:20" s="7" customFormat="1" ht="18" customHeight="1" x14ac:dyDescent="0.3">
      <c r="A68" s="1" t="s">
        <v>6</v>
      </c>
      <c r="B68" s="70"/>
      <c r="C68" s="21"/>
      <c r="D68" s="1"/>
      <c r="E68" s="24" t="s">
        <v>168</v>
      </c>
      <c r="F68" s="1"/>
      <c r="G68" s="195"/>
      <c r="I68" s="196">
        <f t="shared" si="1"/>
        <v>0</v>
      </c>
      <c r="L68" s="70"/>
      <c r="N68" s="70"/>
      <c r="O68" s="70"/>
      <c r="P68" s="70"/>
      <c r="Q68" s="70"/>
      <c r="R68" s="70"/>
      <c r="S68" s="70"/>
      <c r="T68" s="70"/>
    </row>
    <row r="69" spans="1:20" s="70" customFormat="1" ht="18" customHeight="1" x14ac:dyDescent="0.3">
      <c r="A69" s="431"/>
      <c r="B69" s="1"/>
      <c r="C69" s="432"/>
      <c r="D69" s="1"/>
      <c r="E69" s="434" t="s">
        <v>125</v>
      </c>
      <c r="F69" s="30"/>
      <c r="G69" s="439">
        <f>SUM(G62:G68)</f>
        <v>0</v>
      </c>
      <c r="H69" s="41"/>
      <c r="I69" s="439">
        <f>G69*12</f>
        <v>0</v>
      </c>
    </row>
    <row r="70" spans="1:20" s="70" customFormat="1" ht="18" customHeight="1" x14ac:dyDescent="0.3">
      <c r="A70" s="508" t="s">
        <v>805</v>
      </c>
      <c r="B70" s="508"/>
      <c r="C70" s="508"/>
      <c r="D70" s="188"/>
      <c r="E70" s="46"/>
      <c r="F70" s="188"/>
      <c r="G70" s="471" t="s">
        <v>709</v>
      </c>
      <c r="H70" s="472"/>
      <c r="I70" s="471" t="s">
        <v>124</v>
      </c>
      <c r="K70" s="51" t="s">
        <v>235</v>
      </c>
    </row>
    <row r="71" spans="1:20" s="70" customFormat="1" ht="18" customHeight="1" x14ac:dyDescent="0.3">
      <c r="A71" s="437" t="s">
        <v>706</v>
      </c>
      <c r="B71" s="1"/>
      <c r="C71" s="433"/>
      <c r="D71" s="1"/>
      <c r="E71" s="24" t="s">
        <v>707</v>
      </c>
      <c r="F71" s="30"/>
      <c r="G71" s="195"/>
      <c r="H71" s="436"/>
      <c r="I71" s="195"/>
      <c r="K71" s="469"/>
    </row>
    <row r="72" spans="1:20" s="70" customFormat="1" ht="18" customHeight="1" x14ac:dyDescent="0.3">
      <c r="A72" s="437" t="s">
        <v>706</v>
      </c>
      <c r="B72" s="1"/>
      <c r="C72" s="342"/>
      <c r="D72" s="1"/>
      <c r="E72" s="24" t="s">
        <v>707</v>
      </c>
      <c r="F72" s="30"/>
      <c r="G72" s="195"/>
      <c r="H72" s="436"/>
      <c r="I72" s="195"/>
      <c r="K72" s="470"/>
    </row>
    <row r="73" spans="1:20" s="70" customFormat="1" ht="18" customHeight="1" x14ac:dyDescent="0.3">
      <c r="A73" s="437" t="s">
        <v>706</v>
      </c>
      <c r="B73" s="1"/>
      <c r="C73" s="342"/>
      <c r="D73" s="1"/>
      <c r="E73" s="24" t="s">
        <v>707</v>
      </c>
      <c r="F73" s="1"/>
      <c r="G73" s="195"/>
      <c r="H73" s="7"/>
      <c r="I73" s="195"/>
      <c r="K73" s="470"/>
    </row>
    <row r="74" spans="1:20" s="70" customFormat="1" ht="12" customHeight="1" x14ac:dyDescent="0.3">
      <c r="A74" s="437"/>
      <c r="B74" s="1"/>
      <c r="C74" s="433"/>
      <c r="D74" s="1"/>
      <c r="E74" s="24"/>
      <c r="F74" s="1"/>
      <c r="G74" s="435"/>
      <c r="H74" s="7"/>
      <c r="I74" s="435"/>
    </row>
    <row r="75" spans="1:20" s="70" customFormat="1" ht="18" customHeight="1" x14ac:dyDescent="0.3">
      <c r="A75" s="43"/>
      <c r="B75" s="42"/>
      <c r="C75" s="42"/>
      <c r="D75" s="42"/>
      <c r="E75" s="46" t="s">
        <v>79</v>
      </c>
      <c r="F75" s="42"/>
      <c r="G75" s="197">
        <f>(+I69+I56)+(K18*12)+(K19*12)+(K20*12)+(K21*12)</f>
        <v>0</v>
      </c>
      <c r="H75" s="43"/>
      <c r="I75" s="43"/>
      <c r="J75" s="7"/>
      <c r="K75" s="7"/>
    </row>
    <row r="76" spans="1:20" s="70" customFormat="1" ht="18" customHeight="1" x14ac:dyDescent="0.3">
      <c r="D76" s="503"/>
      <c r="E76" s="503"/>
      <c r="F76" s="503"/>
    </row>
    <row r="77" spans="1:20" s="70" customFormat="1" ht="18" customHeight="1" x14ac:dyDescent="0.3">
      <c r="A77" s="33" t="s">
        <v>231</v>
      </c>
      <c r="B77" s="33"/>
      <c r="C77" s="33"/>
      <c r="D77" s="74"/>
      <c r="E77" s="74"/>
      <c r="F77" s="74"/>
      <c r="G77" s="74"/>
      <c r="H77" s="74"/>
      <c r="I77" s="74"/>
      <c r="J77" s="74"/>
      <c r="K77" s="74"/>
    </row>
    <row r="78" spans="1:20" s="7" customFormat="1" ht="18" customHeight="1" x14ac:dyDescent="0.3">
      <c r="A78" s="32"/>
      <c r="B78" s="32"/>
      <c r="C78" s="32"/>
    </row>
    <row r="79" spans="1:20" s="11" customFormat="1" ht="18" customHeight="1" x14ac:dyDescent="0.3">
      <c r="A79" s="42" t="s">
        <v>3</v>
      </c>
      <c r="E79" s="48" t="s">
        <v>0</v>
      </c>
      <c r="G79" s="48" t="s">
        <v>4</v>
      </c>
    </row>
    <row r="80" spans="1:20" s="70" customFormat="1" ht="18" customHeight="1" x14ac:dyDescent="0.3">
      <c r="A80" s="499"/>
      <c r="B80" s="499"/>
      <c r="C80" s="499"/>
      <c r="E80" s="6"/>
      <c r="G80" s="193"/>
    </row>
    <row r="81" spans="1:11" s="70" customFormat="1" ht="18" customHeight="1" x14ac:dyDescent="0.3">
      <c r="A81" s="499"/>
      <c r="B81" s="499"/>
      <c r="C81" s="499"/>
      <c r="E81" s="21"/>
      <c r="G81" s="193"/>
      <c r="I81" s="504"/>
      <c r="J81" s="505"/>
      <c r="K81" s="505"/>
    </row>
    <row r="82" spans="1:11" s="70" customFormat="1" ht="18" customHeight="1" x14ac:dyDescent="0.3">
      <c r="A82" s="499"/>
      <c r="B82" s="499"/>
      <c r="C82" s="499"/>
      <c r="E82" s="21"/>
      <c r="G82" s="193"/>
      <c r="I82" s="505"/>
      <c r="J82" s="505"/>
      <c r="K82" s="505"/>
    </row>
    <row r="83" spans="1:11" s="70" customFormat="1" ht="18" customHeight="1" x14ac:dyDescent="0.3">
      <c r="A83" s="499"/>
      <c r="B83" s="499"/>
      <c r="C83" s="499"/>
      <c r="E83" s="21"/>
      <c r="G83" s="193"/>
      <c r="I83" s="505"/>
      <c r="J83" s="505"/>
      <c r="K83" s="505"/>
    </row>
    <row r="84" spans="1:11" s="70" customFormat="1" ht="18" customHeight="1" x14ac:dyDescent="0.3">
      <c r="A84" s="3"/>
      <c r="B84" s="3"/>
      <c r="C84" s="3"/>
      <c r="I84" s="505"/>
      <c r="J84" s="505"/>
      <c r="K84" s="505"/>
    </row>
    <row r="85" spans="1:11" s="70" customFormat="1" ht="18" customHeight="1" x14ac:dyDescent="0.3">
      <c r="A85" s="42" t="s">
        <v>234</v>
      </c>
      <c r="E85" s="48" t="s">
        <v>0</v>
      </c>
      <c r="F85" s="12"/>
      <c r="G85" s="48" t="s">
        <v>4</v>
      </c>
      <c r="I85" s="505"/>
      <c r="J85" s="505"/>
      <c r="K85" s="505"/>
    </row>
    <row r="86" spans="1:11" s="70" customFormat="1" ht="18" customHeight="1" x14ac:dyDescent="0.3">
      <c r="A86" s="499"/>
      <c r="B86" s="499"/>
      <c r="C86" s="499"/>
      <c r="E86" s="23"/>
      <c r="G86" s="193"/>
      <c r="I86" s="505"/>
      <c r="J86" s="505"/>
      <c r="K86" s="505"/>
    </row>
    <row r="87" spans="1:11" s="70" customFormat="1" ht="18" customHeight="1" x14ac:dyDescent="0.3">
      <c r="A87" s="499"/>
      <c r="B87" s="499"/>
      <c r="C87" s="499"/>
      <c r="E87" s="21"/>
      <c r="G87" s="193"/>
      <c r="I87" s="26"/>
      <c r="J87" s="26"/>
      <c r="K87" s="26"/>
    </row>
    <row r="88" spans="1:11" s="70" customFormat="1" ht="18" customHeight="1" x14ac:dyDescent="0.3">
      <c r="A88" s="3"/>
      <c r="B88" s="3"/>
      <c r="C88" s="3"/>
      <c r="I88" s="26"/>
      <c r="J88" s="26"/>
      <c r="K88" s="26"/>
    </row>
    <row r="89" spans="1:11" s="70" customFormat="1" ht="18" customHeight="1" x14ac:dyDescent="0.3">
      <c r="A89" s="42" t="s">
        <v>233</v>
      </c>
      <c r="E89" s="48" t="s">
        <v>94</v>
      </c>
      <c r="I89" s="26"/>
      <c r="J89" s="26"/>
      <c r="K89" s="26"/>
    </row>
    <row r="90" spans="1:11" s="70" customFormat="1" ht="18" customHeight="1" x14ac:dyDescent="0.3">
      <c r="A90" s="39"/>
      <c r="B90" s="1"/>
      <c r="C90" s="39"/>
      <c r="E90" s="193"/>
      <c r="G90" s="343"/>
      <c r="J90" s="26"/>
      <c r="K90" s="26"/>
    </row>
    <row r="91" spans="1:11" s="70" customFormat="1" ht="18" customHeight="1" x14ac:dyDescent="0.3">
      <c r="A91" s="27" t="s">
        <v>191</v>
      </c>
      <c r="B91" s="27"/>
      <c r="C91" s="27" t="s">
        <v>81</v>
      </c>
      <c r="D91" s="27"/>
      <c r="G91" s="28" t="s">
        <v>211</v>
      </c>
      <c r="J91" s="26"/>
      <c r="K91" s="26"/>
    </row>
    <row r="92" spans="1:11" s="70" customFormat="1" ht="18" customHeight="1" x14ac:dyDescent="0.3">
      <c r="A92" s="39"/>
      <c r="B92" s="1"/>
      <c r="C92" s="39"/>
      <c r="E92" s="193"/>
      <c r="G92" s="343"/>
      <c r="J92" s="26"/>
      <c r="K92" s="26"/>
    </row>
    <row r="93" spans="1:11" s="70" customFormat="1" ht="18" customHeight="1" x14ac:dyDescent="0.3">
      <c r="A93" s="27" t="s">
        <v>191</v>
      </c>
      <c r="B93" s="27"/>
      <c r="C93" s="27" t="s">
        <v>81</v>
      </c>
      <c r="D93" s="27"/>
      <c r="G93" s="28" t="s">
        <v>211</v>
      </c>
      <c r="J93" s="26"/>
      <c r="K93" s="26"/>
    </row>
    <row r="94" spans="1:11" s="70" customFormat="1" ht="18" customHeight="1" x14ac:dyDescent="0.3"/>
    <row r="95" spans="1:11" s="70" customFormat="1" ht="18" customHeight="1" x14ac:dyDescent="0.3">
      <c r="A95" s="42" t="s">
        <v>80</v>
      </c>
      <c r="C95" s="3"/>
      <c r="D95" s="3"/>
      <c r="E95" s="3"/>
      <c r="F95" s="3"/>
      <c r="G95" s="3"/>
      <c r="H95" s="3"/>
      <c r="I95" s="3"/>
      <c r="J95" s="3"/>
      <c r="K95" s="3"/>
    </row>
    <row r="96" spans="1:11" s="70" customFormat="1" ht="18" customHeight="1" x14ac:dyDescent="0.3">
      <c r="A96" s="491"/>
      <c r="B96" s="491"/>
      <c r="C96" s="499"/>
      <c r="D96" s="499"/>
      <c r="E96" s="499"/>
      <c r="F96" s="499"/>
      <c r="G96" s="499"/>
      <c r="H96" s="499"/>
      <c r="I96" s="511"/>
      <c r="J96" s="511"/>
      <c r="K96" s="511"/>
    </row>
    <row r="97" spans="1:11" s="2" customFormat="1" ht="18" customHeight="1" x14ac:dyDescent="0.25">
      <c r="A97" s="2" t="s">
        <v>9</v>
      </c>
      <c r="C97" s="497" t="s">
        <v>190</v>
      </c>
      <c r="D97" s="497"/>
      <c r="E97" s="497"/>
      <c r="F97" s="497"/>
      <c r="G97" s="497"/>
      <c r="H97" s="497"/>
      <c r="I97" s="497" t="s">
        <v>139</v>
      </c>
      <c r="J97" s="497"/>
      <c r="K97" s="497"/>
    </row>
    <row r="98" spans="1:11" s="70" customFormat="1" ht="18" customHeight="1" x14ac:dyDescent="0.3">
      <c r="A98" s="23"/>
      <c r="B98" s="1"/>
      <c r="C98" s="510"/>
      <c r="D98" s="510"/>
      <c r="E98" s="510"/>
      <c r="G98" s="510"/>
      <c r="H98" s="510"/>
      <c r="I98" s="510"/>
      <c r="J98" s="510"/>
      <c r="K98" s="510"/>
    </row>
    <row r="99" spans="1:11" s="2" customFormat="1" ht="18" customHeight="1" x14ac:dyDescent="0.25">
      <c r="A99" s="2" t="s">
        <v>8</v>
      </c>
      <c r="C99" s="497" t="s">
        <v>82</v>
      </c>
      <c r="D99" s="497"/>
      <c r="E99" s="497"/>
      <c r="G99" s="509" t="s">
        <v>189</v>
      </c>
      <c r="H99" s="509"/>
      <c r="I99" s="509"/>
      <c r="J99" s="509"/>
      <c r="K99" s="509"/>
    </row>
    <row r="100" spans="1:11" s="2" customFormat="1" ht="18" customHeight="1" x14ac:dyDescent="0.3">
      <c r="A100" s="23"/>
      <c r="B100" s="1"/>
      <c r="C100" s="510"/>
      <c r="D100" s="510"/>
      <c r="E100" s="510"/>
      <c r="F100" s="70"/>
      <c r="G100" s="510"/>
      <c r="H100" s="510"/>
      <c r="I100" s="510"/>
      <c r="J100" s="510"/>
      <c r="K100" s="510"/>
    </row>
    <row r="101" spans="1:11" s="2" customFormat="1" ht="18" customHeight="1" x14ac:dyDescent="0.25">
      <c r="A101" s="2" t="s">
        <v>216</v>
      </c>
      <c r="C101" s="497" t="s">
        <v>82</v>
      </c>
      <c r="D101" s="497"/>
      <c r="E101" s="497"/>
      <c r="G101" s="497" t="s">
        <v>189</v>
      </c>
      <c r="H101" s="497"/>
      <c r="I101" s="497"/>
      <c r="J101" s="497"/>
      <c r="K101" s="497"/>
    </row>
    <row r="102" spans="1:11" s="70" customFormat="1" ht="18" customHeight="1" x14ac:dyDescent="0.3">
      <c r="G102" s="3"/>
      <c r="I102" s="3"/>
    </row>
    <row r="103" spans="1:11" s="70" customFormat="1" ht="18" customHeight="1" x14ac:dyDescent="0.3">
      <c r="A103" s="42" t="s">
        <v>598</v>
      </c>
      <c r="C103" s="3"/>
      <c r="D103" s="3"/>
      <c r="E103" s="3"/>
      <c r="F103" s="3"/>
      <c r="G103" s="3"/>
      <c r="H103" s="3"/>
      <c r="I103" s="3"/>
      <c r="J103" s="3"/>
      <c r="K103" s="3"/>
    </row>
    <row r="104" spans="1:11" s="70" customFormat="1" ht="18" customHeight="1" x14ac:dyDescent="0.3">
      <c r="A104" s="491"/>
      <c r="B104" s="491"/>
      <c r="C104" s="499"/>
      <c r="D104" s="499"/>
      <c r="E104" s="499"/>
      <c r="F104" s="499"/>
      <c r="G104" s="499"/>
      <c r="H104" s="499"/>
      <c r="I104" s="511"/>
      <c r="J104" s="511"/>
      <c r="K104" s="511"/>
    </row>
    <row r="105" spans="1:11" s="2" customFormat="1" ht="18" customHeight="1" x14ac:dyDescent="0.25">
      <c r="A105" s="2" t="s">
        <v>9</v>
      </c>
      <c r="C105" s="497" t="s">
        <v>190</v>
      </c>
      <c r="D105" s="497"/>
      <c r="E105" s="497"/>
      <c r="F105" s="497"/>
      <c r="G105" s="497"/>
      <c r="H105" s="497"/>
      <c r="I105" s="497" t="s">
        <v>599</v>
      </c>
      <c r="J105" s="497"/>
      <c r="K105" s="497"/>
    </row>
    <row r="106" spans="1:11" s="70" customFormat="1" ht="18" customHeight="1" x14ac:dyDescent="0.3">
      <c r="A106" s="23"/>
      <c r="B106" s="1"/>
      <c r="C106" s="510"/>
      <c r="D106" s="510"/>
      <c r="E106" s="510"/>
      <c r="G106" s="510"/>
      <c r="H106" s="510"/>
      <c r="I106" s="510"/>
      <c r="J106" s="510"/>
      <c r="K106" s="510"/>
    </row>
    <row r="107" spans="1:11" s="2" customFormat="1" ht="18" customHeight="1" x14ac:dyDescent="0.25">
      <c r="A107" s="2" t="s">
        <v>600</v>
      </c>
      <c r="C107" s="497" t="s">
        <v>82</v>
      </c>
      <c r="D107" s="497"/>
      <c r="E107" s="497"/>
      <c r="G107" s="509" t="s">
        <v>189</v>
      </c>
      <c r="H107" s="509"/>
      <c r="I107" s="509"/>
      <c r="J107" s="509"/>
      <c r="K107" s="509"/>
    </row>
    <row r="108" spans="1:11" s="2" customFormat="1" ht="18" customHeight="1" x14ac:dyDescent="0.3">
      <c r="A108" s="23"/>
      <c r="B108" s="1"/>
      <c r="C108" s="510"/>
      <c r="D108" s="510"/>
      <c r="E108" s="510"/>
      <c r="F108" s="70"/>
      <c r="G108" s="510"/>
      <c r="H108" s="510"/>
      <c r="I108" s="510"/>
      <c r="J108" s="510"/>
      <c r="K108" s="510"/>
    </row>
    <row r="109" spans="1:11" s="2" customFormat="1" ht="18" customHeight="1" x14ac:dyDescent="0.25">
      <c r="A109" s="2" t="s">
        <v>601</v>
      </c>
      <c r="C109" s="497" t="s">
        <v>82</v>
      </c>
      <c r="D109" s="497"/>
      <c r="E109" s="497"/>
      <c r="G109" s="497" t="s">
        <v>189</v>
      </c>
      <c r="H109" s="497"/>
      <c r="I109" s="497"/>
      <c r="J109" s="497"/>
      <c r="K109" s="497"/>
    </row>
    <row r="110" spans="1:11" s="70" customFormat="1" ht="18" customHeight="1" x14ac:dyDescent="0.3">
      <c r="G110" s="3"/>
      <c r="I110" s="3"/>
    </row>
    <row r="111" spans="1:11" s="70" customFormat="1" ht="18" customHeight="1" x14ac:dyDescent="0.3">
      <c r="A111" s="42" t="s">
        <v>594</v>
      </c>
      <c r="C111" s="3"/>
      <c r="D111" s="3"/>
      <c r="E111" s="3"/>
      <c r="F111" s="3"/>
      <c r="G111" s="3"/>
      <c r="H111" s="3"/>
      <c r="I111" s="3"/>
      <c r="J111" s="3"/>
      <c r="K111" s="3"/>
    </row>
    <row r="112" spans="1:11" s="70" customFormat="1" ht="18" customHeight="1" x14ac:dyDescent="0.3">
      <c r="A112" s="491"/>
      <c r="B112" s="491"/>
      <c r="C112" s="499"/>
      <c r="D112" s="499"/>
      <c r="E112" s="499"/>
      <c r="F112" s="499"/>
      <c r="G112" s="499"/>
      <c r="H112" s="499"/>
      <c r="I112" s="511"/>
      <c r="J112" s="511"/>
      <c r="K112" s="511"/>
    </row>
    <row r="113" spans="1:11" s="70" customFormat="1" ht="18" customHeight="1" x14ac:dyDescent="0.3">
      <c r="A113" s="2" t="s">
        <v>9</v>
      </c>
      <c r="B113" s="2"/>
      <c r="C113" s="497" t="s">
        <v>190</v>
      </c>
      <c r="D113" s="497"/>
      <c r="E113" s="497"/>
      <c r="F113" s="497"/>
      <c r="G113" s="497"/>
      <c r="H113" s="497"/>
      <c r="I113" s="497" t="s">
        <v>602</v>
      </c>
      <c r="J113" s="497"/>
      <c r="K113" s="497"/>
    </row>
    <row r="114" spans="1:11" s="70" customFormat="1" ht="18" customHeight="1" x14ac:dyDescent="0.3">
      <c r="A114" s="23"/>
      <c r="B114" s="1"/>
      <c r="C114" s="510"/>
      <c r="D114" s="510"/>
      <c r="E114" s="510"/>
      <c r="G114" s="510"/>
      <c r="H114" s="510"/>
      <c r="I114" s="510"/>
      <c r="J114" s="510"/>
      <c r="K114" s="510"/>
    </row>
    <row r="115" spans="1:11" s="70" customFormat="1" ht="18" customHeight="1" x14ac:dyDescent="0.3">
      <c r="A115" s="2" t="s">
        <v>603</v>
      </c>
      <c r="B115" s="2"/>
      <c r="C115" s="497" t="s">
        <v>82</v>
      </c>
      <c r="D115" s="497"/>
      <c r="E115" s="497"/>
      <c r="F115" s="2"/>
      <c r="G115" s="509" t="s">
        <v>189</v>
      </c>
      <c r="H115" s="509"/>
      <c r="I115" s="509"/>
      <c r="J115" s="509"/>
      <c r="K115" s="509"/>
    </row>
    <row r="116" spans="1:11" s="70" customFormat="1" ht="9.65" customHeight="1" x14ac:dyDescent="0.3">
      <c r="G116" s="3"/>
      <c r="I116" s="3"/>
    </row>
    <row r="117" spans="1:11" s="70" customFormat="1" ht="18.75" customHeight="1" x14ac:dyDescent="0.3">
      <c r="A117" s="14" t="s">
        <v>217</v>
      </c>
      <c r="B117" s="14"/>
      <c r="C117" s="3"/>
      <c r="D117" s="3"/>
      <c r="E117" s="3"/>
      <c r="F117" s="3"/>
      <c r="G117" s="3"/>
      <c r="H117" s="3"/>
      <c r="I117" s="3"/>
      <c r="J117" s="3"/>
      <c r="K117" s="3"/>
    </row>
    <row r="118" spans="1:11" s="7" customFormat="1" ht="228" customHeight="1" x14ac:dyDescent="0.3">
      <c r="A118" s="496" t="s">
        <v>789</v>
      </c>
      <c r="B118" s="496"/>
      <c r="C118" s="496"/>
      <c r="D118" s="496"/>
      <c r="E118" s="496"/>
      <c r="F118" s="496"/>
      <c r="G118" s="496"/>
      <c r="H118" s="496"/>
      <c r="I118" s="496"/>
      <c r="J118" s="496"/>
      <c r="K118" s="496"/>
    </row>
    <row r="119" spans="1:11" s="70" customFormat="1" ht="17.149999999999999" customHeight="1" x14ac:dyDescent="0.3">
      <c r="A119" s="494">
        <f>A10</f>
        <v>0</v>
      </c>
      <c r="B119" s="494"/>
      <c r="C119" s="494"/>
      <c r="D119" s="494"/>
      <c r="E119" s="494"/>
      <c r="F119" s="494"/>
      <c r="G119" s="494"/>
      <c r="I119" s="207"/>
      <c r="K119" s="25"/>
    </row>
    <row r="120" spans="1:11" s="7" customFormat="1" ht="15.75" customHeight="1" x14ac:dyDescent="0.3">
      <c r="A120" s="492" t="s">
        <v>191</v>
      </c>
      <c r="B120" s="492"/>
      <c r="C120" s="492"/>
      <c r="D120" s="492" t="s">
        <v>84</v>
      </c>
      <c r="E120" s="492"/>
      <c r="F120" s="492"/>
      <c r="G120" s="492"/>
      <c r="H120" s="70"/>
      <c r="I120" s="3" t="s">
        <v>83</v>
      </c>
      <c r="J120" s="493"/>
      <c r="K120" s="493"/>
    </row>
    <row r="121" spans="1:11" s="7" customFormat="1" ht="24.65" customHeight="1" x14ac:dyDescent="0.3">
      <c r="A121" s="494">
        <f>A11</f>
        <v>0</v>
      </c>
      <c r="B121" s="494"/>
      <c r="C121" s="494"/>
      <c r="D121" s="494"/>
      <c r="E121" s="494"/>
      <c r="F121" s="494"/>
      <c r="G121" s="494"/>
      <c r="H121" s="1"/>
      <c r="I121" s="344"/>
      <c r="J121" s="3"/>
      <c r="K121" s="3"/>
    </row>
    <row r="122" spans="1:11" s="7" customFormat="1" ht="14.25" customHeight="1" x14ac:dyDescent="0.3">
      <c r="A122" s="492" t="s">
        <v>191</v>
      </c>
      <c r="B122" s="492"/>
      <c r="C122" s="492"/>
      <c r="D122" s="490" t="s">
        <v>84</v>
      </c>
      <c r="E122" s="490"/>
      <c r="F122" s="490"/>
      <c r="G122" s="490"/>
      <c r="H122" s="70"/>
      <c r="I122" s="375" t="s">
        <v>83</v>
      </c>
      <c r="J122" s="495"/>
      <c r="K122" s="495"/>
    </row>
    <row r="123" spans="1:11" s="7" customFormat="1" ht="14.25" customHeight="1" x14ac:dyDescent="0.3">
      <c r="A123" s="14" t="s">
        <v>218</v>
      </c>
      <c r="B123" s="14"/>
      <c r="C123" s="3"/>
      <c r="D123" s="38"/>
      <c r="E123" s="38"/>
      <c r="F123" s="38"/>
      <c r="G123" s="38"/>
      <c r="H123" s="70"/>
      <c r="I123" s="3"/>
      <c r="J123" s="38"/>
      <c r="K123" s="38"/>
    </row>
    <row r="124" spans="1:11" s="70" customFormat="1" ht="94.5" customHeight="1" x14ac:dyDescent="0.3">
      <c r="A124" s="496" t="s">
        <v>790</v>
      </c>
      <c r="B124" s="496"/>
      <c r="C124" s="496"/>
      <c r="D124" s="496"/>
      <c r="E124" s="496"/>
      <c r="F124" s="496"/>
      <c r="G124" s="496"/>
      <c r="H124" s="496"/>
      <c r="I124" s="496"/>
      <c r="J124" s="496"/>
      <c r="K124" s="496"/>
    </row>
    <row r="125" spans="1:11" s="7" customFormat="1" ht="24.65" customHeight="1" x14ac:dyDescent="0.3">
      <c r="A125" s="494">
        <f>A98</f>
        <v>0</v>
      </c>
      <c r="B125" s="494"/>
      <c r="C125" s="494"/>
      <c r="D125" s="29"/>
      <c r="E125" s="29"/>
      <c r="F125" s="29"/>
      <c r="G125" s="29"/>
      <c r="H125" s="70"/>
      <c r="I125" s="207"/>
      <c r="J125" s="3"/>
      <c r="K125" s="3"/>
    </row>
    <row r="126" spans="1:11" s="7" customFormat="1" ht="18.75" customHeight="1" x14ac:dyDescent="0.3">
      <c r="A126" s="492" t="s">
        <v>191</v>
      </c>
      <c r="B126" s="492"/>
      <c r="C126" s="492"/>
      <c r="D126" s="492" t="s">
        <v>84</v>
      </c>
      <c r="E126" s="492"/>
      <c r="F126" s="492"/>
      <c r="G126" s="492"/>
      <c r="H126" s="70"/>
      <c r="I126" s="3" t="s">
        <v>83</v>
      </c>
      <c r="J126" s="3"/>
      <c r="K126" s="3"/>
    </row>
  </sheetData>
  <sheetProtection algorithmName="SHA-512" hashValue="bdXHHcjSqCgQllMGso2oWtqAhyT4Onlc8CcPY6BGUYHNxIjrb70bzeU9j4MyzGCNscNoF4OmJkpbjp9eaEL8VA==" saltValue="ditwGoyeIlJhHavQN6779w==" spinCount="100000" sheet="1" selectLockedCells="1"/>
  <protectedRanges>
    <protectedRange sqref="E40:E41 A25:B26 D40:D42 G42 C43 F40:F42 H40:H42 A40:A41 B44:B45 A44 A36 B37:B42" name="Range1"/>
    <protectedRange sqref="K100 E102 E94:G96 D94:D102 K94:K96 K98 F97 F98:G102 E98 C94:C101 E100 B94:B100 B102:C102 B110:E110 K108 E103:G104 K102:K104 K106 F105 F106:G110 E106 C103:D109 E108 B103:B108 H94:J115 E111:G112 K110:K112 K114 F113 E114 A94:A115 A116:K116 B111:D115 F114:G115" name="Range3_1"/>
    <protectedRange sqref="G40:G41 G25:I26 F76:F89 D25:E26 F10:F13 F49:F69 K76:K93 G44 D17:D18 C11:C13 F17:F18 H18 C17 A92:C92 C9 A46:B48 K52:K54 E17 E11:E13 C91 G17:J17 K17:K21 A62:C63 E49:E53 I48:K49 K64 F19:H21 H75:J89 C19:D21 E19:E20 J44:K44 E42:E44 E9:H9 K66:K67 J50:J53 F90:H93 G56:H58 J56:J59 G46:H53 D49:D69 J90:J93 C93 E83:E90 G69 E92 E69 A66:A68 A76:A90 J6:K14 K62 B49:C52 B65:C69 A49:A50 A53:A55 B54:C55 B58:C61 H59 G59:G66 I50:I69 D75:D93 E75:E79 B75:C90 G70:H71 H72 G72:G88 I74:K74 B71:F74 E56:E66 H40:H44 D43:D44 F43:F44 D70:F70 I70:J73" name="Range3_1_2"/>
    <protectedRange sqref="H16:I16 B16:F16 J15:J16 H23:K24 C23:F24 F31 A25:A30 C31:C33 F30:I30 J25:K30 H31:H39 J37:J39 J34 G31:G33 E32:F33 I32:I33 B25:B33 C36:D39 B36 I35:J36 K31:K39 D25:D35 A35:C35 A22:B24 A16:A17 K16 H27:H29 F34:F36 E35:E36 F38:G39" name="Range3_1_1_1"/>
    <protectedRange sqref="A3:K4" name="Range1_1"/>
    <protectedRange sqref="E28 G27:G29 F27:F28" name="Range3_1_1_1_1"/>
    <protectedRange sqref="B57:C57" name="Range3_1_2_1"/>
    <protectedRange sqref="B70:C70" name="Range3_1_2_2"/>
  </protectedRanges>
  <mergeCells count="71">
    <mergeCell ref="C107:E107"/>
    <mergeCell ref="G107:K107"/>
    <mergeCell ref="C108:E108"/>
    <mergeCell ref="G108:K108"/>
    <mergeCell ref="C109:E109"/>
    <mergeCell ref="G109:K109"/>
    <mergeCell ref="C104:H104"/>
    <mergeCell ref="I104:K104"/>
    <mergeCell ref="C105:H105"/>
    <mergeCell ref="I105:K105"/>
    <mergeCell ref="C106:E106"/>
    <mergeCell ref="G106:K106"/>
    <mergeCell ref="A119:C119"/>
    <mergeCell ref="A118:K118"/>
    <mergeCell ref="A112:B112"/>
    <mergeCell ref="C112:H112"/>
    <mergeCell ref="I112:K112"/>
    <mergeCell ref="C113:H113"/>
    <mergeCell ref="I113:K113"/>
    <mergeCell ref="C114:E114"/>
    <mergeCell ref="G114:K114"/>
    <mergeCell ref="C115:E115"/>
    <mergeCell ref="D119:G119"/>
    <mergeCell ref="G115:K115"/>
    <mergeCell ref="I96:K96"/>
    <mergeCell ref="I97:K97"/>
    <mergeCell ref="C97:H97"/>
    <mergeCell ref="C98:E98"/>
    <mergeCell ref="I30:J31"/>
    <mergeCell ref="E36:F37"/>
    <mergeCell ref="C96:H96"/>
    <mergeCell ref="A70:C70"/>
    <mergeCell ref="C38:C39"/>
    <mergeCell ref="G38:G39"/>
    <mergeCell ref="C99:E99"/>
    <mergeCell ref="G99:K99"/>
    <mergeCell ref="G98:K98"/>
    <mergeCell ref="C100:E100"/>
    <mergeCell ref="G100:K100"/>
    <mergeCell ref="A3:K3"/>
    <mergeCell ref="A86:C86"/>
    <mergeCell ref="A87:C87"/>
    <mergeCell ref="K50:K54"/>
    <mergeCell ref="K64:K67"/>
    <mergeCell ref="A4:K4"/>
    <mergeCell ref="D76:F76"/>
    <mergeCell ref="A80:C80"/>
    <mergeCell ref="A81:C81"/>
    <mergeCell ref="A82:C82"/>
    <mergeCell ref="I81:K86"/>
    <mergeCell ref="C15:G15"/>
    <mergeCell ref="A83:C83"/>
    <mergeCell ref="E28:F29"/>
    <mergeCell ref="A57:C57"/>
    <mergeCell ref="C25:H25"/>
    <mergeCell ref="D122:G122"/>
    <mergeCell ref="A96:B96"/>
    <mergeCell ref="D126:G126"/>
    <mergeCell ref="J120:K120"/>
    <mergeCell ref="A121:C121"/>
    <mergeCell ref="D121:G121"/>
    <mergeCell ref="A122:C122"/>
    <mergeCell ref="D120:G120"/>
    <mergeCell ref="J122:K122"/>
    <mergeCell ref="A120:C120"/>
    <mergeCell ref="A126:C126"/>
    <mergeCell ref="A125:C125"/>
    <mergeCell ref="A124:K124"/>
    <mergeCell ref="A104:B104"/>
    <mergeCell ref="G101:K101"/>
    <mergeCell ref="C101:E101"/>
  </mergeCells>
  <phoneticPr fontId="11" type="noConversion"/>
  <conditionalFormatting sqref="A10 C10 E10">
    <cfRule type="cellIs" dxfId="41" priority="21" operator="equal">
      <formula>0</formula>
    </cfRule>
  </conditionalFormatting>
  <conditionalFormatting sqref="A90">
    <cfRule type="cellIs" dxfId="40" priority="18" operator="equal">
      <formula>0</formula>
    </cfRule>
  </conditionalFormatting>
  <conditionalFormatting sqref="A80:C80 E80 G80">
    <cfRule type="cellIs" dxfId="39" priority="26" operator="equal">
      <formula>0</formula>
    </cfRule>
  </conditionalFormatting>
  <conditionalFormatting sqref="A86:C86">
    <cfRule type="cellIs" dxfId="38" priority="19" operator="equal">
      <formula>0</formula>
    </cfRule>
  </conditionalFormatting>
  <conditionalFormatting sqref="A96:H96 A98 C98:E98 G98:K98 A100 C100:E100 G100:K100">
    <cfRule type="cellIs" dxfId="37" priority="25" operator="equal">
      <formula>0</formula>
    </cfRule>
  </conditionalFormatting>
  <conditionalFormatting sqref="A104:H104 A106 C106:E106 G106:K106 A108 C108:E108 G108:K108">
    <cfRule type="cellIs" dxfId="36" priority="14" operator="equal">
      <formula>0</formula>
    </cfRule>
  </conditionalFormatting>
  <conditionalFormatting sqref="A112:H112 A114 C114:E114 G114:K114">
    <cfRule type="cellIs" dxfId="35" priority="13" operator="equal">
      <formula>0</formula>
    </cfRule>
  </conditionalFormatting>
  <conditionalFormatting sqref="C25">
    <cfRule type="cellIs" dxfId="34" priority="8" operator="equal">
      <formula>0</formula>
    </cfRule>
  </conditionalFormatting>
  <conditionalFormatting sqref="C27 C29 C31 G31 K31 C34 C37 G37">
    <cfRule type="cellIs" dxfId="33" priority="23" operator="equal">
      <formula>0</formula>
    </cfRule>
  </conditionalFormatting>
  <conditionalFormatting sqref="C50:C55 C58:C60">
    <cfRule type="cellIs" dxfId="32" priority="28" operator="equal">
      <formula>0</formula>
    </cfRule>
  </conditionalFormatting>
  <conditionalFormatting sqref="C63:C68">
    <cfRule type="cellIs" dxfId="31" priority="27" operator="equal">
      <formula>0</formula>
    </cfRule>
  </conditionalFormatting>
  <conditionalFormatting sqref="C71:C73">
    <cfRule type="cellIs" dxfId="30" priority="6" operator="equal">
      <formula>0</formula>
    </cfRule>
  </conditionalFormatting>
  <conditionalFormatting sqref="C15:G15">
    <cfRule type="cellIs" dxfId="29" priority="22" operator="equal">
      <formula>0</formula>
    </cfRule>
  </conditionalFormatting>
  <conditionalFormatting sqref="G27">
    <cfRule type="cellIs" dxfId="28" priority="16" operator="equal">
      <formula>0</formula>
    </cfRule>
  </conditionalFormatting>
  <conditionalFormatting sqref="G29">
    <cfRule type="cellIs" dxfId="27" priority="15" operator="equal">
      <formula>0</formula>
    </cfRule>
  </conditionalFormatting>
  <conditionalFormatting sqref="G49 G62">
    <cfRule type="cellIs" dxfId="26" priority="24" operator="equal">
      <formula>0</formula>
    </cfRule>
  </conditionalFormatting>
  <conditionalFormatting sqref="K15">
    <cfRule type="cellIs" dxfId="25" priority="7" operator="equal">
      <formula>0</formula>
    </cfRule>
  </conditionalFormatting>
  <conditionalFormatting sqref="K49 K63">
    <cfRule type="cellIs" dxfId="24" priority="20" operator="equal">
      <formula>0</formula>
    </cfRule>
  </conditionalFormatting>
  <printOptions horizontalCentered="1"/>
  <pageMargins left="0" right="0" top="0.5" bottom="0.5" header="0.5" footer="0.5"/>
  <pageSetup scale="80" orientation="portrait" r:id="rId1"/>
  <headerFooter alignWithMargins="0"/>
  <rowBreaks count="2" manualBreakCount="2">
    <brk id="44" max="10" man="1"/>
    <brk id="94" max="10"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Sheet1!$A$2:$A$4</xm:f>
          </x14:formula1>
          <xm:sqref>G29</xm:sqref>
        </x14:dataValidation>
        <x14:dataValidation type="list" allowBlank="1" showInputMessage="1" showErrorMessage="1" xr:uid="{00000000-0002-0000-0100-000001000000}">
          <x14:formula1>
            <xm:f>Sheet1!$B$2:$B$4</xm:f>
          </x14:formula1>
          <xm:sqref>K31</xm:sqref>
        </x14:dataValidation>
        <x14:dataValidation type="list" allowBlank="1" showInputMessage="1" showErrorMessage="1" xr:uid="{00000000-0002-0000-0100-000002000000}">
          <x14:formula1>
            <xm:f>Sheet1!$C$2:$C$3</xm:f>
          </x14:formula1>
          <xm:sqref>G18:G21 I18:I21 E10:E13 K49 K63 G90 G92 G10:G13</xm:sqref>
        </x14:dataValidation>
        <x14:dataValidation type="list" allowBlank="1" showInputMessage="1" showErrorMessage="1" xr:uid="{00000000-0002-0000-0100-000003000000}">
          <x14:formula1>
            <xm:f>Sheet1!$D$2:$D$8</xm:f>
          </x14:formula1>
          <xm:sqref>E80:E83</xm:sqref>
        </x14:dataValidation>
        <x14:dataValidation type="list" allowBlank="1" showInputMessage="1" showErrorMessage="1" xr:uid="{00000000-0002-0000-0100-000004000000}">
          <x14:formula1>
            <xm:f>Sheet1!$E$2:$E$6</xm:f>
          </x14:formula1>
          <xm:sqref>E86:E87</xm:sqref>
        </x14:dataValidation>
        <x14:dataValidation type="list" allowBlank="1" showInputMessage="1" showErrorMessage="1" xr:uid="{00000000-0002-0000-0100-000005000000}">
          <x14:formula1>
            <xm:f>Sheet1!$F$2:$F$7</xm:f>
          </x14:formula1>
          <xm:sqref>C90 C92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sheetPr>
  <dimension ref="A1:N77"/>
  <sheetViews>
    <sheetView workbookViewId="0">
      <selection activeCell="B11" sqref="B11"/>
    </sheetView>
  </sheetViews>
  <sheetFormatPr defaultRowHeight="12" x14ac:dyDescent="0.3"/>
  <cols>
    <col min="1" max="1" width="6.453125" style="257" customWidth="1"/>
    <col min="2" max="2" width="9.1796875" style="257"/>
    <col min="3" max="3" width="2.81640625" style="257" customWidth="1"/>
    <col min="4" max="10" width="9.1796875" style="257"/>
    <col min="11" max="11" width="16.7265625" style="257" customWidth="1"/>
    <col min="12" max="12" width="10.453125" style="257" customWidth="1"/>
    <col min="13" max="256" width="9.1796875" style="257"/>
    <col min="257" max="257" width="6.453125" style="257" customWidth="1"/>
    <col min="258" max="258" width="9.1796875" style="257"/>
    <col min="259" max="259" width="2.81640625" style="257" customWidth="1"/>
    <col min="260" max="266" width="9.1796875" style="257"/>
    <col min="267" max="267" width="16.7265625" style="257" customWidth="1"/>
    <col min="268" max="268" width="10.453125" style="257" customWidth="1"/>
    <col min="269" max="512" width="9.1796875" style="257"/>
    <col min="513" max="513" width="6.453125" style="257" customWidth="1"/>
    <col min="514" max="514" width="9.1796875" style="257"/>
    <col min="515" max="515" width="2.81640625" style="257" customWidth="1"/>
    <col min="516" max="522" width="9.1796875" style="257"/>
    <col min="523" max="523" width="16.7265625" style="257" customWidth="1"/>
    <col min="524" max="524" width="10.453125" style="257" customWidth="1"/>
    <col min="525" max="768" width="9.1796875" style="257"/>
    <col min="769" max="769" width="6.453125" style="257" customWidth="1"/>
    <col min="770" max="770" width="9.1796875" style="257"/>
    <col min="771" max="771" width="2.81640625" style="257" customWidth="1"/>
    <col min="772" max="778" width="9.1796875" style="257"/>
    <col min="779" max="779" width="16.7265625" style="257" customWidth="1"/>
    <col min="780" max="780" width="10.453125" style="257" customWidth="1"/>
    <col min="781" max="1024" width="9.1796875" style="257"/>
    <col min="1025" max="1025" width="6.453125" style="257" customWidth="1"/>
    <col min="1026" max="1026" width="9.1796875" style="257"/>
    <col min="1027" max="1027" width="2.81640625" style="257" customWidth="1"/>
    <col min="1028" max="1034" width="9.1796875" style="257"/>
    <col min="1035" max="1035" width="16.7265625" style="257" customWidth="1"/>
    <col min="1036" max="1036" width="10.453125" style="257" customWidth="1"/>
    <col min="1037" max="1280" width="9.1796875" style="257"/>
    <col min="1281" max="1281" width="6.453125" style="257" customWidth="1"/>
    <col min="1282" max="1282" width="9.1796875" style="257"/>
    <col min="1283" max="1283" width="2.81640625" style="257" customWidth="1"/>
    <col min="1284" max="1290" width="9.1796875" style="257"/>
    <col min="1291" max="1291" width="16.7265625" style="257" customWidth="1"/>
    <col min="1292" max="1292" width="10.453125" style="257" customWidth="1"/>
    <col min="1293" max="1536" width="9.1796875" style="257"/>
    <col min="1537" max="1537" width="6.453125" style="257" customWidth="1"/>
    <col min="1538" max="1538" width="9.1796875" style="257"/>
    <col min="1539" max="1539" width="2.81640625" style="257" customWidth="1"/>
    <col min="1540" max="1546" width="9.1796875" style="257"/>
    <col min="1547" max="1547" width="16.7265625" style="257" customWidth="1"/>
    <col min="1548" max="1548" width="10.453125" style="257" customWidth="1"/>
    <col min="1549" max="1792" width="9.1796875" style="257"/>
    <col min="1793" max="1793" width="6.453125" style="257" customWidth="1"/>
    <col min="1794" max="1794" width="9.1796875" style="257"/>
    <col min="1795" max="1795" width="2.81640625" style="257" customWidth="1"/>
    <col min="1796" max="1802" width="9.1796875" style="257"/>
    <col min="1803" max="1803" width="16.7265625" style="257" customWidth="1"/>
    <col min="1804" max="1804" width="10.453125" style="257" customWidth="1"/>
    <col min="1805" max="2048" width="9.1796875" style="257"/>
    <col min="2049" max="2049" width="6.453125" style="257" customWidth="1"/>
    <col min="2050" max="2050" width="9.1796875" style="257"/>
    <col min="2051" max="2051" width="2.81640625" style="257" customWidth="1"/>
    <col min="2052" max="2058" width="9.1796875" style="257"/>
    <col min="2059" max="2059" width="16.7265625" style="257" customWidth="1"/>
    <col min="2060" max="2060" width="10.453125" style="257" customWidth="1"/>
    <col min="2061" max="2304" width="9.1796875" style="257"/>
    <col min="2305" max="2305" width="6.453125" style="257" customWidth="1"/>
    <col min="2306" max="2306" width="9.1796875" style="257"/>
    <col min="2307" max="2307" width="2.81640625" style="257" customWidth="1"/>
    <col min="2308" max="2314" width="9.1796875" style="257"/>
    <col min="2315" max="2315" width="16.7265625" style="257" customWidth="1"/>
    <col min="2316" max="2316" width="10.453125" style="257" customWidth="1"/>
    <col min="2317" max="2560" width="9.1796875" style="257"/>
    <col min="2561" max="2561" width="6.453125" style="257" customWidth="1"/>
    <col min="2562" max="2562" width="9.1796875" style="257"/>
    <col min="2563" max="2563" width="2.81640625" style="257" customWidth="1"/>
    <col min="2564" max="2570" width="9.1796875" style="257"/>
    <col min="2571" max="2571" width="16.7265625" style="257" customWidth="1"/>
    <col min="2572" max="2572" width="10.453125" style="257" customWidth="1"/>
    <col min="2573" max="2816" width="9.1796875" style="257"/>
    <col min="2817" max="2817" width="6.453125" style="257" customWidth="1"/>
    <col min="2818" max="2818" width="9.1796875" style="257"/>
    <col min="2819" max="2819" width="2.81640625" style="257" customWidth="1"/>
    <col min="2820" max="2826" width="9.1796875" style="257"/>
    <col min="2827" max="2827" width="16.7265625" style="257" customWidth="1"/>
    <col min="2828" max="2828" width="10.453125" style="257" customWidth="1"/>
    <col min="2829" max="3072" width="9.1796875" style="257"/>
    <col min="3073" max="3073" width="6.453125" style="257" customWidth="1"/>
    <col min="3074" max="3074" width="9.1796875" style="257"/>
    <col min="3075" max="3075" width="2.81640625" style="257" customWidth="1"/>
    <col min="3076" max="3082" width="9.1796875" style="257"/>
    <col min="3083" max="3083" width="16.7265625" style="257" customWidth="1"/>
    <col min="3084" max="3084" width="10.453125" style="257" customWidth="1"/>
    <col min="3085" max="3328" width="9.1796875" style="257"/>
    <col min="3329" max="3329" width="6.453125" style="257" customWidth="1"/>
    <col min="3330" max="3330" width="9.1796875" style="257"/>
    <col min="3331" max="3331" width="2.81640625" style="257" customWidth="1"/>
    <col min="3332" max="3338" width="9.1796875" style="257"/>
    <col min="3339" max="3339" width="16.7265625" style="257" customWidth="1"/>
    <col min="3340" max="3340" width="10.453125" style="257" customWidth="1"/>
    <col min="3341" max="3584" width="9.1796875" style="257"/>
    <col min="3585" max="3585" width="6.453125" style="257" customWidth="1"/>
    <col min="3586" max="3586" width="9.1796875" style="257"/>
    <col min="3587" max="3587" width="2.81640625" style="257" customWidth="1"/>
    <col min="3588" max="3594" width="9.1796875" style="257"/>
    <col min="3595" max="3595" width="16.7265625" style="257" customWidth="1"/>
    <col min="3596" max="3596" width="10.453125" style="257" customWidth="1"/>
    <col min="3597" max="3840" width="9.1796875" style="257"/>
    <col min="3841" max="3841" width="6.453125" style="257" customWidth="1"/>
    <col min="3842" max="3842" width="9.1796875" style="257"/>
    <col min="3843" max="3843" width="2.81640625" style="257" customWidth="1"/>
    <col min="3844" max="3850" width="9.1796875" style="257"/>
    <col min="3851" max="3851" width="16.7265625" style="257" customWidth="1"/>
    <col min="3852" max="3852" width="10.453125" style="257" customWidth="1"/>
    <col min="3853" max="4096" width="9.1796875" style="257"/>
    <col min="4097" max="4097" width="6.453125" style="257" customWidth="1"/>
    <col min="4098" max="4098" width="9.1796875" style="257"/>
    <col min="4099" max="4099" width="2.81640625" style="257" customWidth="1"/>
    <col min="4100" max="4106" width="9.1796875" style="257"/>
    <col min="4107" max="4107" width="16.7265625" style="257" customWidth="1"/>
    <col min="4108" max="4108" width="10.453125" style="257" customWidth="1"/>
    <col min="4109" max="4352" width="9.1796875" style="257"/>
    <col min="4353" max="4353" width="6.453125" style="257" customWidth="1"/>
    <col min="4354" max="4354" width="9.1796875" style="257"/>
    <col min="4355" max="4355" width="2.81640625" style="257" customWidth="1"/>
    <col min="4356" max="4362" width="9.1796875" style="257"/>
    <col min="4363" max="4363" width="16.7265625" style="257" customWidth="1"/>
    <col min="4364" max="4364" width="10.453125" style="257" customWidth="1"/>
    <col min="4365" max="4608" width="9.1796875" style="257"/>
    <col min="4609" max="4609" width="6.453125" style="257" customWidth="1"/>
    <col min="4610" max="4610" width="9.1796875" style="257"/>
    <col min="4611" max="4611" width="2.81640625" style="257" customWidth="1"/>
    <col min="4612" max="4618" width="9.1796875" style="257"/>
    <col min="4619" max="4619" width="16.7265625" style="257" customWidth="1"/>
    <col min="4620" max="4620" width="10.453125" style="257" customWidth="1"/>
    <col min="4621" max="4864" width="9.1796875" style="257"/>
    <col min="4865" max="4865" width="6.453125" style="257" customWidth="1"/>
    <col min="4866" max="4866" width="9.1796875" style="257"/>
    <col min="4867" max="4867" width="2.81640625" style="257" customWidth="1"/>
    <col min="4868" max="4874" width="9.1796875" style="257"/>
    <col min="4875" max="4875" width="16.7265625" style="257" customWidth="1"/>
    <col min="4876" max="4876" width="10.453125" style="257" customWidth="1"/>
    <col min="4877" max="5120" width="9.1796875" style="257"/>
    <col min="5121" max="5121" width="6.453125" style="257" customWidth="1"/>
    <col min="5122" max="5122" width="9.1796875" style="257"/>
    <col min="5123" max="5123" width="2.81640625" style="257" customWidth="1"/>
    <col min="5124" max="5130" width="9.1796875" style="257"/>
    <col min="5131" max="5131" width="16.7265625" style="257" customWidth="1"/>
    <col min="5132" max="5132" width="10.453125" style="257" customWidth="1"/>
    <col min="5133" max="5376" width="9.1796875" style="257"/>
    <col min="5377" max="5377" width="6.453125" style="257" customWidth="1"/>
    <col min="5378" max="5378" width="9.1796875" style="257"/>
    <col min="5379" max="5379" width="2.81640625" style="257" customWidth="1"/>
    <col min="5380" max="5386" width="9.1796875" style="257"/>
    <col min="5387" max="5387" width="16.7265625" style="257" customWidth="1"/>
    <col min="5388" max="5388" width="10.453125" style="257" customWidth="1"/>
    <col min="5389" max="5632" width="9.1796875" style="257"/>
    <col min="5633" max="5633" width="6.453125" style="257" customWidth="1"/>
    <col min="5634" max="5634" width="9.1796875" style="257"/>
    <col min="5635" max="5635" width="2.81640625" style="257" customWidth="1"/>
    <col min="5636" max="5642" width="9.1796875" style="257"/>
    <col min="5643" max="5643" width="16.7265625" style="257" customWidth="1"/>
    <col min="5644" max="5644" width="10.453125" style="257" customWidth="1"/>
    <col min="5645" max="5888" width="9.1796875" style="257"/>
    <col min="5889" max="5889" width="6.453125" style="257" customWidth="1"/>
    <col min="5890" max="5890" width="9.1796875" style="257"/>
    <col min="5891" max="5891" width="2.81640625" style="257" customWidth="1"/>
    <col min="5892" max="5898" width="9.1796875" style="257"/>
    <col min="5899" max="5899" width="16.7265625" style="257" customWidth="1"/>
    <col min="5900" max="5900" width="10.453125" style="257" customWidth="1"/>
    <col min="5901" max="6144" width="9.1796875" style="257"/>
    <col min="6145" max="6145" width="6.453125" style="257" customWidth="1"/>
    <col min="6146" max="6146" width="9.1796875" style="257"/>
    <col min="6147" max="6147" width="2.81640625" style="257" customWidth="1"/>
    <col min="6148" max="6154" width="9.1796875" style="257"/>
    <col min="6155" max="6155" width="16.7265625" style="257" customWidth="1"/>
    <col min="6156" max="6156" width="10.453125" style="257" customWidth="1"/>
    <col min="6157" max="6400" width="9.1796875" style="257"/>
    <col min="6401" max="6401" width="6.453125" style="257" customWidth="1"/>
    <col min="6402" max="6402" width="9.1796875" style="257"/>
    <col min="6403" max="6403" width="2.81640625" style="257" customWidth="1"/>
    <col min="6404" max="6410" width="9.1796875" style="257"/>
    <col min="6411" max="6411" width="16.7265625" style="257" customWidth="1"/>
    <col min="6412" max="6412" width="10.453125" style="257" customWidth="1"/>
    <col min="6413" max="6656" width="9.1796875" style="257"/>
    <col min="6657" max="6657" width="6.453125" style="257" customWidth="1"/>
    <col min="6658" max="6658" width="9.1796875" style="257"/>
    <col min="6659" max="6659" width="2.81640625" style="257" customWidth="1"/>
    <col min="6660" max="6666" width="9.1796875" style="257"/>
    <col min="6667" max="6667" width="16.7265625" style="257" customWidth="1"/>
    <col min="6668" max="6668" width="10.453125" style="257" customWidth="1"/>
    <col min="6669" max="6912" width="9.1796875" style="257"/>
    <col min="6913" max="6913" width="6.453125" style="257" customWidth="1"/>
    <col min="6914" max="6914" width="9.1796875" style="257"/>
    <col min="6915" max="6915" width="2.81640625" style="257" customWidth="1"/>
    <col min="6916" max="6922" width="9.1796875" style="257"/>
    <col min="6923" max="6923" width="16.7265625" style="257" customWidth="1"/>
    <col min="6924" max="6924" width="10.453125" style="257" customWidth="1"/>
    <col min="6925" max="7168" width="9.1796875" style="257"/>
    <col min="7169" max="7169" width="6.453125" style="257" customWidth="1"/>
    <col min="7170" max="7170" width="9.1796875" style="257"/>
    <col min="7171" max="7171" width="2.81640625" style="257" customWidth="1"/>
    <col min="7172" max="7178" width="9.1796875" style="257"/>
    <col min="7179" max="7179" width="16.7265625" style="257" customWidth="1"/>
    <col min="7180" max="7180" width="10.453125" style="257" customWidth="1"/>
    <col min="7181" max="7424" width="9.1796875" style="257"/>
    <col min="7425" max="7425" width="6.453125" style="257" customWidth="1"/>
    <col min="7426" max="7426" width="9.1796875" style="257"/>
    <col min="7427" max="7427" width="2.81640625" style="257" customWidth="1"/>
    <col min="7428" max="7434" width="9.1796875" style="257"/>
    <col min="7435" max="7435" width="16.7265625" style="257" customWidth="1"/>
    <col min="7436" max="7436" width="10.453125" style="257" customWidth="1"/>
    <col min="7437" max="7680" width="9.1796875" style="257"/>
    <col min="7681" max="7681" width="6.453125" style="257" customWidth="1"/>
    <col min="7682" max="7682" width="9.1796875" style="257"/>
    <col min="7683" max="7683" width="2.81640625" style="257" customWidth="1"/>
    <col min="7684" max="7690" width="9.1796875" style="257"/>
    <col min="7691" max="7691" width="16.7265625" style="257" customWidth="1"/>
    <col min="7692" max="7692" width="10.453125" style="257" customWidth="1"/>
    <col min="7693" max="7936" width="9.1796875" style="257"/>
    <col min="7937" max="7937" width="6.453125" style="257" customWidth="1"/>
    <col min="7938" max="7938" width="9.1796875" style="257"/>
    <col min="7939" max="7939" width="2.81640625" style="257" customWidth="1"/>
    <col min="7940" max="7946" width="9.1796875" style="257"/>
    <col min="7947" max="7947" width="16.7265625" style="257" customWidth="1"/>
    <col min="7948" max="7948" width="10.453125" style="257" customWidth="1"/>
    <col min="7949" max="8192" width="9.1796875" style="257"/>
    <col min="8193" max="8193" width="6.453125" style="257" customWidth="1"/>
    <col min="8194" max="8194" width="9.1796875" style="257"/>
    <col min="8195" max="8195" width="2.81640625" style="257" customWidth="1"/>
    <col min="8196" max="8202" width="9.1796875" style="257"/>
    <col min="8203" max="8203" width="16.7265625" style="257" customWidth="1"/>
    <col min="8204" max="8204" width="10.453125" style="257" customWidth="1"/>
    <col min="8205" max="8448" width="9.1796875" style="257"/>
    <col min="8449" max="8449" width="6.453125" style="257" customWidth="1"/>
    <col min="8450" max="8450" width="9.1796875" style="257"/>
    <col min="8451" max="8451" width="2.81640625" style="257" customWidth="1"/>
    <col min="8452" max="8458" width="9.1796875" style="257"/>
    <col min="8459" max="8459" width="16.7265625" style="257" customWidth="1"/>
    <col min="8460" max="8460" width="10.453125" style="257" customWidth="1"/>
    <col min="8461" max="8704" width="9.1796875" style="257"/>
    <col min="8705" max="8705" width="6.453125" style="257" customWidth="1"/>
    <col min="8706" max="8706" width="9.1796875" style="257"/>
    <col min="8707" max="8707" width="2.81640625" style="257" customWidth="1"/>
    <col min="8708" max="8714" width="9.1796875" style="257"/>
    <col min="8715" max="8715" width="16.7265625" style="257" customWidth="1"/>
    <col min="8716" max="8716" width="10.453125" style="257" customWidth="1"/>
    <col min="8717" max="8960" width="9.1796875" style="257"/>
    <col min="8961" max="8961" width="6.453125" style="257" customWidth="1"/>
    <col min="8962" max="8962" width="9.1796875" style="257"/>
    <col min="8963" max="8963" width="2.81640625" style="257" customWidth="1"/>
    <col min="8964" max="8970" width="9.1796875" style="257"/>
    <col min="8971" max="8971" width="16.7265625" style="257" customWidth="1"/>
    <col min="8972" max="8972" width="10.453125" style="257" customWidth="1"/>
    <col min="8973" max="9216" width="9.1796875" style="257"/>
    <col min="9217" max="9217" width="6.453125" style="257" customWidth="1"/>
    <col min="9218" max="9218" width="9.1796875" style="257"/>
    <col min="9219" max="9219" width="2.81640625" style="257" customWidth="1"/>
    <col min="9220" max="9226" width="9.1796875" style="257"/>
    <col min="9227" max="9227" width="16.7265625" style="257" customWidth="1"/>
    <col min="9228" max="9228" width="10.453125" style="257" customWidth="1"/>
    <col min="9229" max="9472" width="9.1796875" style="257"/>
    <col min="9473" max="9473" width="6.453125" style="257" customWidth="1"/>
    <col min="9474" max="9474" width="9.1796875" style="257"/>
    <col min="9475" max="9475" width="2.81640625" style="257" customWidth="1"/>
    <col min="9476" max="9482" width="9.1796875" style="257"/>
    <col min="9483" max="9483" width="16.7265625" style="257" customWidth="1"/>
    <col min="9484" max="9484" width="10.453125" style="257" customWidth="1"/>
    <col min="9485" max="9728" width="9.1796875" style="257"/>
    <col min="9729" max="9729" width="6.453125" style="257" customWidth="1"/>
    <col min="9730" max="9730" width="9.1796875" style="257"/>
    <col min="9731" max="9731" width="2.81640625" style="257" customWidth="1"/>
    <col min="9732" max="9738" width="9.1796875" style="257"/>
    <col min="9739" max="9739" width="16.7265625" style="257" customWidth="1"/>
    <col min="9740" max="9740" width="10.453125" style="257" customWidth="1"/>
    <col min="9741" max="9984" width="9.1796875" style="257"/>
    <col min="9985" max="9985" width="6.453125" style="257" customWidth="1"/>
    <col min="9986" max="9986" width="9.1796875" style="257"/>
    <col min="9987" max="9987" width="2.81640625" style="257" customWidth="1"/>
    <col min="9988" max="9994" width="9.1796875" style="257"/>
    <col min="9995" max="9995" width="16.7265625" style="257" customWidth="1"/>
    <col min="9996" max="9996" width="10.453125" style="257" customWidth="1"/>
    <col min="9997" max="10240" width="9.1796875" style="257"/>
    <col min="10241" max="10241" width="6.453125" style="257" customWidth="1"/>
    <col min="10242" max="10242" width="9.1796875" style="257"/>
    <col min="10243" max="10243" width="2.81640625" style="257" customWidth="1"/>
    <col min="10244" max="10250" width="9.1796875" style="257"/>
    <col min="10251" max="10251" width="16.7265625" style="257" customWidth="1"/>
    <col min="10252" max="10252" width="10.453125" style="257" customWidth="1"/>
    <col min="10253" max="10496" width="9.1796875" style="257"/>
    <col min="10497" max="10497" width="6.453125" style="257" customWidth="1"/>
    <col min="10498" max="10498" width="9.1796875" style="257"/>
    <col min="10499" max="10499" width="2.81640625" style="257" customWidth="1"/>
    <col min="10500" max="10506" width="9.1796875" style="257"/>
    <col min="10507" max="10507" width="16.7265625" style="257" customWidth="1"/>
    <col min="10508" max="10508" width="10.453125" style="257" customWidth="1"/>
    <col min="10509" max="10752" width="9.1796875" style="257"/>
    <col min="10753" max="10753" width="6.453125" style="257" customWidth="1"/>
    <col min="10754" max="10754" width="9.1796875" style="257"/>
    <col min="10755" max="10755" width="2.81640625" style="257" customWidth="1"/>
    <col min="10756" max="10762" width="9.1796875" style="257"/>
    <col min="10763" max="10763" width="16.7265625" style="257" customWidth="1"/>
    <col min="10764" max="10764" width="10.453125" style="257" customWidth="1"/>
    <col min="10765" max="11008" width="9.1796875" style="257"/>
    <col min="11009" max="11009" width="6.453125" style="257" customWidth="1"/>
    <col min="11010" max="11010" width="9.1796875" style="257"/>
    <col min="11011" max="11011" width="2.81640625" style="257" customWidth="1"/>
    <col min="11012" max="11018" width="9.1796875" style="257"/>
    <col min="11019" max="11019" width="16.7265625" style="257" customWidth="1"/>
    <col min="11020" max="11020" width="10.453125" style="257" customWidth="1"/>
    <col min="11021" max="11264" width="9.1796875" style="257"/>
    <col min="11265" max="11265" width="6.453125" style="257" customWidth="1"/>
    <col min="11266" max="11266" width="9.1796875" style="257"/>
    <col min="11267" max="11267" width="2.81640625" style="257" customWidth="1"/>
    <col min="11268" max="11274" width="9.1796875" style="257"/>
    <col min="11275" max="11275" width="16.7265625" style="257" customWidth="1"/>
    <col min="11276" max="11276" width="10.453125" style="257" customWidth="1"/>
    <col min="11277" max="11520" width="9.1796875" style="257"/>
    <col min="11521" max="11521" width="6.453125" style="257" customWidth="1"/>
    <col min="11522" max="11522" width="9.1796875" style="257"/>
    <col min="11523" max="11523" width="2.81640625" style="257" customWidth="1"/>
    <col min="11524" max="11530" width="9.1796875" style="257"/>
    <col min="11531" max="11531" width="16.7265625" style="257" customWidth="1"/>
    <col min="11532" max="11532" width="10.453125" style="257" customWidth="1"/>
    <col min="11533" max="11776" width="9.1796875" style="257"/>
    <col min="11777" max="11777" width="6.453125" style="257" customWidth="1"/>
    <col min="11778" max="11778" width="9.1796875" style="257"/>
    <col min="11779" max="11779" width="2.81640625" style="257" customWidth="1"/>
    <col min="11780" max="11786" width="9.1796875" style="257"/>
    <col min="11787" max="11787" width="16.7265625" style="257" customWidth="1"/>
    <col min="11788" max="11788" width="10.453125" style="257" customWidth="1"/>
    <col min="11789" max="12032" width="9.1796875" style="257"/>
    <col min="12033" max="12033" width="6.453125" style="257" customWidth="1"/>
    <col min="12034" max="12034" width="9.1796875" style="257"/>
    <col min="12035" max="12035" width="2.81640625" style="257" customWidth="1"/>
    <col min="12036" max="12042" width="9.1796875" style="257"/>
    <col min="12043" max="12043" width="16.7265625" style="257" customWidth="1"/>
    <col min="12044" max="12044" width="10.453125" style="257" customWidth="1"/>
    <col min="12045" max="12288" width="9.1796875" style="257"/>
    <col min="12289" max="12289" width="6.453125" style="257" customWidth="1"/>
    <col min="12290" max="12290" width="9.1796875" style="257"/>
    <col min="12291" max="12291" width="2.81640625" style="257" customWidth="1"/>
    <col min="12292" max="12298" width="9.1796875" style="257"/>
    <col min="12299" max="12299" width="16.7265625" style="257" customWidth="1"/>
    <col min="12300" max="12300" width="10.453125" style="257" customWidth="1"/>
    <col min="12301" max="12544" width="9.1796875" style="257"/>
    <col min="12545" max="12545" width="6.453125" style="257" customWidth="1"/>
    <col min="12546" max="12546" width="9.1796875" style="257"/>
    <col min="12547" max="12547" width="2.81640625" style="257" customWidth="1"/>
    <col min="12548" max="12554" width="9.1796875" style="257"/>
    <col min="12555" max="12555" width="16.7265625" style="257" customWidth="1"/>
    <col min="12556" max="12556" width="10.453125" style="257" customWidth="1"/>
    <col min="12557" max="12800" width="9.1796875" style="257"/>
    <col min="12801" max="12801" width="6.453125" style="257" customWidth="1"/>
    <col min="12802" max="12802" width="9.1796875" style="257"/>
    <col min="12803" max="12803" width="2.81640625" style="257" customWidth="1"/>
    <col min="12804" max="12810" width="9.1796875" style="257"/>
    <col min="12811" max="12811" width="16.7265625" style="257" customWidth="1"/>
    <col min="12812" max="12812" width="10.453125" style="257" customWidth="1"/>
    <col min="12813" max="13056" width="9.1796875" style="257"/>
    <col min="13057" max="13057" width="6.453125" style="257" customWidth="1"/>
    <col min="13058" max="13058" width="9.1796875" style="257"/>
    <col min="13059" max="13059" width="2.81640625" style="257" customWidth="1"/>
    <col min="13060" max="13066" width="9.1796875" style="257"/>
    <col min="13067" max="13067" width="16.7265625" style="257" customWidth="1"/>
    <col min="13068" max="13068" width="10.453125" style="257" customWidth="1"/>
    <col min="13069" max="13312" width="9.1796875" style="257"/>
    <col min="13313" max="13313" width="6.453125" style="257" customWidth="1"/>
    <col min="13314" max="13314" width="9.1796875" style="257"/>
    <col min="13315" max="13315" width="2.81640625" style="257" customWidth="1"/>
    <col min="13316" max="13322" width="9.1796875" style="257"/>
    <col min="13323" max="13323" width="16.7265625" style="257" customWidth="1"/>
    <col min="13324" max="13324" width="10.453125" style="257" customWidth="1"/>
    <col min="13325" max="13568" width="9.1796875" style="257"/>
    <col min="13569" max="13569" width="6.453125" style="257" customWidth="1"/>
    <col min="13570" max="13570" width="9.1796875" style="257"/>
    <col min="13571" max="13571" width="2.81640625" style="257" customWidth="1"/>
    <col min="13572" max="13578" width="9.1796875" style="257"/>
    <col min="13579" max="13579" width="16.7265625" style="257" customWidth="1"/>
    <col min="13580" max="13580" width="10.453125" style="257" customWidth="1"/>
    <col min="13581" max="13824" width="9.1796875" style="257"/>
    <col min="13825" max="13825" width="6.453125" style="257" customWidth="1"/>
    <col min="13826" max="13826" width="9.1796875" style="257"/>
    <col min="13827" max="13827" width="2.81640625" style="257" customWidth="1"/>
    <col min="13828" max="13834" width="9.1796875" style="257"/>
    <col min="13835" max="13835" width="16.7265625" style="257" customWidth="1"/>
    <col min="13836" max="13836" width="10.453125" style="257" customWidth="1"/>
    <col min="13837" max="14080" width="9.1796875" style="257"/>
    <col min="14081" max="14081" width="6.453125" style="257" customWidth="1"/>
    <col min="14082" max="14082" width="9.1796875" style="257"/>
    <col min="14083" max="14083" width="2.81640625" style="257" customWidth="1"/>
    <col min="14084" max="14090" width="9.1796875" style="257"/>
    <col min="14091" max="14091" width="16.7265625" style="257" customWidth="1"/>
    <col min="14092" max="14092" width="10.453125" style="257" customWidth="1"/>
    <col min="14093" max="14336" width="9.1796875" style="257"/>
    <col min="14337" max="14337" width="6.453125" style="257" customWidth="1"/>
    <col min="14338" max="14338" width="9.1796875" style="257"/>
    <col min="14339" max="14339" width="2.81640625" style="257" customWidth="1"/>
    <col min="14340" max="14346" width="9.1796875" style="257"/>
    <col min="14347" max="14347" width="16.7265625" style="257" customWidth="1"/>
    <col min="14348" max="14348" width="10.453125" style="257" customWidth="1"/>
    <col min="14349" max="14592" width="9.1796875" style="257"/>
    <col min="14593" max="14593" width="6.453125" style="257" customWidth="1"/>
    <col min="14594" max="14594" width="9.1796875" style="257"/>
    <col min="14595" max="14595" width="2.81640625" style="257" customWidth="1"/>
    <col min="14596" max="14602" width="9.1796875" style="257"/>
    <col min="14603" max="14603" width="16.7265625" style="257" customWidth="1"/>
    <col min="14604" max="14604" width="10.453125" style="257" customWidth="1"/>
    <col min="14605" max="14848" width="9.1796875" style="257"/>
    <col min="14849" max="14849" width="6.453125" style="257" customWidth="1"/>
    <col min="14850" max="14850" width="9.1796875" style="257"/>
    <col min="14851" max="14851" width="2.81640625" style="257" customWidth="1"/>
    <col min="14852" max="14858" width="9.1796875" style="257"/>
    <col min="14859" max="14859" width="16.7265625" style="257" customWidth="1"/>
    <col min="14860" max="14860" width="10.453125" style="257" customWidth="1"/>
    <col min="14861" max="15104" width="9.1796875" style="257"/>
    <col min="15105" max="15105" width="6.453125" style="257" customWidth="1"/>
    <col min="15106" max="15106" width="9.1796875" style="257"/>
    <col min="15107" max="15107" width="2.81640625" style="257" customWidth="1"/>
    <col min="15108" max="15114" width="9.1796875" style="257"/>
    <col min="15115" max="15115" width="16.7265625" style="257" customWidth="1"/>
    <col min="15116" max="15116" width="10.453125" style="257" customWidth="1"/>
    <col min="15117" max="15360" width="9.1796875" style="257"/>
    <col min="15361" max="15361" width="6.453125" style="257" customWidth="1"/>
    <col min="15362" max="15362" width="9.1796875" style="257"/>
    <col min="15363" max="15363" width="2.81640625" style="257" customWidth="1"/>
    <col min="15364" max="15370" width="9.1796875" style="257"/>
    <col min="15371" max="15371" width="16.7265625" style="257" customWidth="1"/>
    <col min="15372" max="15372" width="10.453125" style="257" customWidth="1"/>
    <col min="15373" max="15616" width="9.1796875" style="257"/>
    <col min="15617" max="15617" width="6.453125" style="257" customWidth="1"/>
    <col min="15618" max="15618" width="9.1796875" style="257"/>
    <col min="15619" max="15619" width="2.81640625" style="257" customWidth="1"/>
    <col min="15620" max="15626" width="9.1796875" style="257"/>
    <col min="15627" max="15627" width="16.7265625" style="257" customWidth="1"/>
    <col min="15628" max="15628" width="10.453125" style="257" customWidth="1"/>
    <col min="15629" max="15872" width="9.1796875" style="257"/>
    <col min="15873" max="15873" width="6.453125" style="257" customWidth="1"/>
    <col min="15874" max="15874" width="9.1796875" style="257"/>
    <col min="15875" max="15875" width="2.81640625" style="257" customWidth="1"/>
    <col min="15876" max="15882" width="9.1796875" style="257"/>
    <col min="15883" max="15883" width="16.7265625" style="257" customWidth="1"/>
    <col min="15884" max="15884" width="10.453125" style="257" customWidth="1"/>
    <col min="15885" max="16128" width="9.1796875" style="257"/>
    <col min="16129" max="16129" width="6.453125" style="257" customWidth="1"/>
    <col min="16130" max="16130" width="9.1796875" style="257"/>
    <col min="16131" max="16131" width="2.81640625" style="257" customWidth="1"/>
    <col min="16132" max="16138" width="9.1796875" style="257"/>
    <col min="16139" max="16139" width="16.7265625" style="257" customWidth="1"/>
    <col min="16140" max="16140" width="10.453125" style="257" customWidth="1"/>
    <col min="16141" max="16384" width="9.1796875" style="257"/>
  </cols>
  <sheetData>
    <row r="1" spans="1:14" s="225" customFormat="1" ht="51" customHeight="1" x14ac:dyDescent="0.3">
      <c r="A1" s="233"/>
      <c r="B1" s="233"/>
      <c r="C1" s="233"/>
      <c r="N1" s="257"/>
    </row>
    <row r="2" spans="1:14" s="225" customFormat="1" ht="6.75" customHeight="1" x14ac:dyDescent="0.3">
      <c r="A2" s="233"/>
      <c r="B2" s="233"/>
      <c r="C2" s="233"/>
      <c r="N2" s="257"/>
    </row>
    <row r="3" spans="1:14" s="225" customFormat="1" ht="2.25" customHeight="1" x14ac:dyDescent="0.3">
      <c r="A3" s="233"/>
      <c r="B3" s="233"/>
      <c r="C3" s="233"/>
      <c r="N3" s="257"/>
    </row>
    <row r="4" spans="1:14" s="224" customFormat="1" ht="22.5" customHeight="1" x14ac:dyDescent="0.3">
      <c r="A4" s="601" t="s">
        <v>484</v>
      </c>
      <c r="B4" s="601"/>
      <c r="C4" s="601"/>
      <c r="D4" s="601"/>
      <c r="E4" s="601"/>
      <c r="F4" s="601"/>
      <c r="G4" s="601"/>
      <c r="H4" s="601"/>
      <c r="I4" s="601"/>
      <c r="J4" s="601"/>
      <c r="K4" s="601"/>
      <c r="L4" s="261"/>
    </row>
    <row r="5" spans="1:14" s="224" customFormat="1" ht="51.75" customHeight="1" x14ac:dyDescent="0.3">
      <c r="A5" s="593" t="s">
        <v>518</v>
      </c>
      <c r="B5" s="594"/>
      <c r="C5" s="594"/>
      <c r="D5" s="594"/>
      <c r="E5" s="594"/>
      <c r="F5" s="594"/>
      <c r="G5" s="594"/>
      <c r="H5" s="594"/>
      <c r="I5" s="594"/>
      <c r="J5" s="594"/>
      <c r="K5" s="594"/>
      <c r="L5" s="261"/>
    </row>
    <row r="6" spans="1:14" s="224" customFormat="1" ht="12" customHeight="1" x14ac:dyDescent="0.3">
      <c r="M6" s="261"/>
      <c r="N6" s="261"/>
    </row>
    <row r="7" spans="1:14" s="224" customFormat="1" ht="24.75" customHeight="1" x14ac:dyDescent="0.3">
      <c r="A7" s="596" t="s">
        <v>519</v>
      </c>
      <c r="B7" s="596"/>
      <c r="C7" s="596"/>
      <c r="D7" s="596"/>
      <c r="E7" s="596"/>
      <c r="F7" s="596"/>
      <c r="G7" s="596"/>
      <c r="H7" s="596"/>
      <c r="I7" s="596"/>
      <c r="J7" s="596"/>
      <c r="K7" s="596"/>
    </row>
    <row r="8" spans="1:14" s="282" customFormat="1" ht="48" customHeight="1" x14ac:dyDescent="0.25">
      <c r="A8" s="616" t="s">
        <v>520</v>
      </c>
      <c r="B8" s="616"/>
      <c r="C8" s="616"/>
      <c r="D8" s="616"/>
      <c r="E8" s="616"/>
      <c r="F8" s="616"/>
      <c r="G8" s="616"/>
      <c r="H8" s="616"/>
      <c r="I8" s="616"/>
      <c r="J8" s="616"/>
      <c r="K8" s="616"/>
    </row>
    <row r="9" spans="1:14" s="282" customFormat="1" ht="72" customHeight="1" x14ac:dyDescent="0.25">
      <c r="A9" s="616" t="s">
        <v>524</v>
      </c>
      <c r="B9" s="616"/>
      <c r="C9" s="616"/>
      <c r="D9" s="616"/>
      <c r="E9" s="616"/>
      <c r="F9" s="616"/>
      <c r="G9" s="616"/>
      <c r="H9" s="616"/>
      <c r="I9" s="616"/>
      <c r="J9" s="616"/>
      <c r="K9" s="616"/>
    </row>
    <row r="10" spans="1:14" s="224" customFormat="1" ht="15" customHeight="1" x14ac:dyDescent="0.3">
      <c r="A10" s="224" t="s">
        <v>485</v>
      </c>
    </row>
    <row r="11" spans="1:14" s="224" customFormat="1" ht="15.75" customHeight="1" x14ac:dyDescent="0.3">
      <c r="A11" s="224" t="s">
        <v>486</v>
      </c>
    </row>
    <row r="12" spans="1:14" s="224" customFormat="1" ht="15.75" customHeight="1" x14ac:dyDescent="0.3">
      <c r="A12" s="224" t="s">
        <v>487</v>
      </c>
    </row>
    <row r="13" spans="1:14" s="224" customFormat="1" ht="15.75" customHeight="1" x14ac:dyDescent="0.3">
      <c r="A13" s="224" t="s">
        <v>488</v>
      </c>
    </row>
    <row r="14" spans="1:14" s="224" customFormat="1" ht="15.75" customHeight="1" x14ac:dyDescent="0.3">
      <c r="A14" s="224" t="s">
        <v>489</v>
      </c>
    </row>
    <row r="15" spans="1:14" s="282" customFormat="1" ht="56.25" customHeight="1" x14ac:dyDescent="0.25">
      <c r="A15" s="616" t="s">
        <v>521</v>
      </c>
      <c r="B15" s="616"/>
      <c r="C15" s="616"/>
      <c r="D15" s="616"/>
      <c r="E15" s="616"/>
      <c r="F15" s="616"/>
      <c r="G15" s="616"/>
      <c r="H15" s="616"/>
      <c r="I15" s="616"/>
      <c r="J15" s="616"/>
      <c r="K15" s="616"/>
    </row>
    <row r="16" spans="1:14" s="282" customFormat="1" ht="42.75" customHeight="1" x14ac:dyDescent="0.25">
      <c r="A16" s="616" t="s">
        <v>522</v>
      </c>
      <c r="B16" s="616"/>
      <c r="C16" s="616"/>
      <c r="D16" s="616"/>
      <c r="E16" s="616"/>
      <c r="F16" s="616"/>
      <c r="G16" s="616"/>
      <c r="H16" s="616"/>
      <c r="I16" s="616"/>
      <c r="J16" s="616"/>
      <c r="K16" s="616"/>
    </row>
    <row r="17" spans="2:11" s="224" customFormat="1" ht="15" customHeight="1" x14ac:dyDescent="0.3"/>
    <row r="18" spans="2:11" s="224" customFormat="1" ht="6" customHeight="1" x14ac:dyDescent="0.3"/>
    <row r="19" spans="2:11" s="224" customFormat="1" ht="20.25" customHeight="1" x14ac:dyDescent="0.3">
      <c r="B19" s="662" t="s">
        <v>523</v>
      </c>
      <c r="C19" s="662"/>
      <c r="D19" s="662"/>
      <c r="E19" s="662"/>
      <c r="F19" s="662"/>
      <c r="G19" s="662"/>
      <c r="H19" s="662"/>
      <c r="I19" s="662"/>
      <c r="J19" s="662"/>
      <c r="K19" s="662"/>
    </row>
    <row r="20" spans="2:11" s="224" customFormat="1" ht="20.25" customHeight="1" x14ac:dyDescent="0.3">
      <c r="B20" s="258"/>
      <c r="D20" s="599">
        <f>Application!A10</f>
        <v>0</v>
      </c>
      <c r="E20" s="608"/>
      <c r="F20" s="608"/>
      <c r="H20" s="608"/>
      <c r="I20" s="608"/>
      <c r="J20" s="608"/>
    </row>
    <row r="21" spans="2:11" s="224" customFormat="1" ht="11.25" customHeight="1" x14ac:dyDescent="0.3">
      <c r="B21" s="224" t="s">
        <v>83</v>
      </c>
      <c r="D21" s="225" t="s">
        <v>490</v>
      </c>
      <c r="G21" s="225"/>
      <c r="H21" s="225" t="s">
        <v>491</v>
      </c>
      <c r="K21" s="225"/>
    </row>
    <row r="22" spans="2:11" s="224" customFormat="1" ht="20.25" customHeight="1" x14ac:dyDescent="0.3">
      <c r="B22" s="258"/>
      <c r="D22" s="599">
        <f>Application!A11</f>
        <v>0</v>
      </c>
      <c r="E22" s="608"/>
      <c r="F22" s="608"/>
      <c r="H22" s="608"/>
      <c r="I22" s="608"/>
      <c r="J22" s="608"/>
    </row>
    <row r="23" spans="2:11" s="224" customFormat="1" ht="11.25" customHeight="1" x14ac:dyDescent="0.3">
      <c r="B23" s="224" t="s">
        <v>83</v>
      </c>
      <c r="D23" s="225" t="s">
        <v>490</v>
      </c>
      <c r="G23" s="225"/>
      <c r="H23" s="225" t="s">
        <v>491</v>
      </c>
      <c r="K23" s="225"/>
    </row>
    <row r="24" spans="2:11" s="224" customFormat="1" ht="20.25" customHeight="1" x14ac:dyDescent="0.3">
      <c r="B24" s="258"/>
      <c r="D24" s="599">
        <f>Application!A12</f>
        <v>0</v>
      </c>
      <c r="E24" s="608"/>
      <c r="F24" s="608"/>
      <c r="H24" s="608"/>
      <c r="I24" s="608"/>
      <c r="J24" s="608"/>
    </row>
    <row r="25" spans="2:11" s="224" customFormat="1" ht="11.25" customHeight="1" x14ac:dyDescent="0.3">
      <c r="B25" s="224" t="s">
        <v>83</v>
      </c>
      <c r="D25" s="225" t="s">
        <v>490</v>
      </c>
      <c r="G25" s="225"/>
      <c r="H25" s="225" t="s">
        <v>491</v>
      </c>
      <c r="K25" s="225"/>
    </row>
    <row r="26" spans="2:11" s="224" customFormat="1" ht="20.25" customHeight="1" x14ac:dyDescent="0.3">
      <c r="B26" s="258"/>
      <c r="D26" s="599">
        <f>Application!A13</f>
        <v>0</v>
      </c>
      <c r="E26" s="608"/>
      <c r="F26" s="608"/>
      <c r="H26" s="608"/>
      <c r="I26" s="608"/>
      <c r="J26" s="608"/>
    </row>
    <row r="27" spans="2:11" s="224" customFormat="1" ht="11.25" customHeight="1" x14ac:dyDescent="0.3">
      <c r="B27" s="224" t="s">
        <v>83</v>
      </c>
      <c r="D27" s="225" t="s">
        <v>492</v>
      </c>
      <c r="G27" s="225"/>
      <c r="H27" s="225" t="s">
        <v>491</v>
      </c>
      <c r="K27" s="225"/>
    </row>
    <row r="28" spans="2:11" s="224" customFormat="1" x14ac:dyDescent="0.3"/>
    <row r="29" spans="2:11" s="224" customFormat="1" x14ac:dyDescent="0.3"/>
    <row r="30" spans="2:11" s="224" customFormat="1" x14ac:dyDescent="0.3"/>
    <row r="31" spans="2:11" s="224" customFormat="1" x14ac:dyDescent="0.3"/>
    <row r="32" spans="2:11" s="224" customFormat="1" x14ac:dyDescent="0.3"/>
    <row r="33" s="224" customFormat="1" x14ac:dyDescent="0.3"/>
    <row r="34" s="224" customFormat="1" x14ac:dyDescent="0.3"/>
    <row r="35" s="224" customFormat="1" x14ac:dyDescent="0.3"/>
    <row r="36" s="224" customFormat="1" x14ac:dyDescent="0.3"/>
    <row r="37" s="224" customFormat="1" x14ac:dyDescent="0.3"/>
    <row r="38" s="224" customFormat="1" x14ac:dyDescent="0.3"/>
    <row r="39" s="224" customFormat="1" x14ac:dyDescent="0.3"/>
    <row r="40" s="224" customFormat="1" x14ac:dyDescent="0.3"/>
    <row r="41" s="224" customFormat="1" x14ac:dyDescent="0.3"/>
    <row r="42" s="224" customFormat="1" x14ac:dyDescent="0.3"/>
    <row r="43" s="224" customFormat="1" x14ac:dyDescent="0.3"/>
    <row r="44" s="224" customFormat="1" x14ac:dyDescent="0.3"/>
    <row r="45" s="224" customFormat="1" x14ac:dyDescent="0.3"/>
    <row r="46" s="224" customFormat="1" x14ac:dyDescent="0.3"/>
    <row r="47" s="224" customFormat="1" x14ac:dyDescent="0.3"/>
    <row r="48" s="224" customFormat="1" x14ac:dyDescent="0.3"/>
    <row r="49" spans="12:12" s="224" customFormat="1" x14ac:dyDescent="0.3"/>
    <row r="50" spans="12:12" s="224" customFormat="1" x14ac:dyDescent="0.3"/>
    <row r="51" spans="12:12" s="224" customFormat="1" x14ac:dyDescent="0.3"/>
    <row r="52" spans="12:12" s="224" customFormat="1" x14ac:dyDescent="0.3"/>
    <row r="53" spans="12:12" x14ac:dyDescent="0.3">
      <c r="L53" s="224"/>
    </row>
    <row r="54" spans="12:12" x14ac:dyDescent="0.3">
      <c r="L54" s="224"/>
    </row>
    <row r="55" spans="12:12" x14ac:dyDescent="0.3">
      <c r="L55" s="224"/>
    </row>
    <row r="56" spans="12:12" x14ac:dyDescent="0.3">
      <c r="L56" s="224"/>
    </row>
    <row r="57" spans="12:12" x14ac:dyDescent="0.3">
      <c r="L57" s="224"/>
    </row>
    <row r="58" spans="12:12" x14ac:dyDescent="0.3">
      <c r="L58" s="224"/>
    </row>
    <row r="59" spans="12:12" x14ac:dyDescent="0.3">
      <c r="L59" s="224"/>
    </row>
    <row r="60" spans="12:12" x14ac:dyDescent="0.3">
      <c r="L60" s="224"/>
    </row>
    <row r="61" spans="12:12" x14ac:dyDescent="0.3">
      <c r="L61" s="224"/>
    </row>
    <row r="62" spans="12:12" x14ac:dyDescent="0.3">
      <c r="L62" s="224"/>
    </row>
    <row r="63" spans="12:12" x14ac:dyDescent="0.3">
      <c r="L63" s="224"/>
    </row>
    <row r="64" spans="12:12" x14ac:dyDescent="0.3">
      <c r="L64" s="224"/>
    </row>
    <row r="65" spans="12:12" x14ac:dyDescent="0.3">
      <c r="L65" s="224"/>
    </row>
    <row r="66" spans="12:12" x14ac:dyDescent="0.3">
      <c r="L66" s="224"/>
    </row>
    <row r="67" spans="12:12" x14ac:dyDescent="0.3">
      <c r="L67" s="224"/>
    </row>
    <row r="68" spans="12:12" x14ac:dyDescent="0.3">
      <c r="L68" s="224"/>
    </row>
    <row r="69" spans="12:12" x14ac:dyDescent="0.3">
      <c r="L69" s="224"/>
    </row>
    <row r="70" spans="12:12" x14ac:dyDescent="0.3">
      <c r="L70" s="224"/>
    </row>
    <row r="71" spans="12:12" x14ac:dyDescent="0.3">
      <c r="L71" s="224"/>
    </row>
    <row r="72" spans="12:12" x14ac:dyDescent="0.3">
      <c r="L72" s="224"/>
    </row>
    <row r="73" spans="12:12" x14ac:dyDescent="0.3">
      <c r="L73" s="224"/>
    </row>
    <row r="74" spans="12:12" x14ac:dyDescent="0.3">
      <c r="L74" s="224"/>
    </row>
    <row r="75" spans="12:12" x14ac:dyDescent="0.3">
      <c r="L75" s="224"/>
    </row>
    <row r="76" spans="12:12" x14ac:dyDescent="0.3">
      <c r="L76" s="224"/>
    </row>
    <row r="77" spans="12:12" x14ac:dyDescent="0.3">
      <c r="L77" s="224"/>
    </row>
  </sheetData>
  <sheetProtection algorithmName="SHA-512" hashValue="SOcWWijHXHjmdWqBe8BJHBQUVmY71Ce74mc/E9tmHzwxbUf+Q+HDWDtwhzVXKXgtrQB4LQoisIs++zgrm9KvOQ==" saltValue="LlnjZW3S2OQlKHlz27sKzA==" spinCount="100000" sheet="1" objects="1" scenarios="1" selectLockedCells="1"/>
  <protectedRanges>
    <protectedRange password="CEBC" sqref="O1:P3 A1:L3" name="Range1_2_1_1_1_1_1_1"/>
    <protectedRange sqref="N1:N3" name="Range1_3_1_1_1_1_1_1"/>
  </protectedRanges>
  <mergeCells count="16">
    <mergeCell ref="D26:F26"/>
    <mergeCell ref="H26:J26"/>
    <mergeCell ref="A4:K4"/>
    <mergeCell ref="A5:K5"/>
    <mergeCell ref="B19:K19"/>
    <mergeCell ref="D20:F20"/>
    <mergeCell ref="H20:J20"/>
    <mergeCell ref="A7:K7"/>
    <mergeCell ref="A8:K8"/>
    <mergeCell ref="A9:K9"/>
    <mergeCell ref="A15:K15"/>
    <mergeCell ref="A16:K16"/>
    <mergeCell ref="D22:F22"/>
    <mergeCell ref="H22:J22"/>
    <mergeCell ref="D24:F24"/>
    <mergeCell ref="H24:J24"/>
  </mergeCells>
  <printOptions horizontalCentered="1"/>
  <pageMargins left="0" right="0" top="0.25" bottom="0.5" header="0.5" footer="0.5"/>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sheetPr>
  <dimension ref="A1:J34"/>
  <sheetViews>
    <sheetView workbookViewId="0">
      <selection activeCell="B11" sqref="B11"/>
    </sheetView>
  </sheetViews>
  <sheetFormatPr defaultColWidth="9.1796875" defaultRowHeight="12" x14ac:dyDescent="0.3"/>
  <cols>
    <col min="1" max="9" width="9.1796875" style="233"/>
    <col min="10" max="10" width="11.1796875" style="233" customWidth="1"/>
    <col min="11" max="16384" width="9.1796875" style="233"/>
  </cols>
  <sheetData>
    <row r="1" spans="1:10" ht="50.25" customHeight="1" x14ac:dyDescent="0.3"/>
    <row r="2" spans="1:10" ht="6.75" customHeight="1" x14ac:dyDescent="0.3"/>
    <row r="3" spans="1:10" ht="43.5" customHeight="1" x14ac:dyDescent="0.55000000000000004">
      <c r="A3" s="669" t="s">
        <v>511</v>
      </c>
      <c r="B3" s="670"/>
      <c r="C3" s="670"/>
      <c r="D3" s="670"/>
      <c r="E3" s="670"/>
      <c r="F3" s="670"/>
      <c r="G3" s="670"/>
      <c r="H3" s="670"/>
      <c r="I3" s="670"/>
      <c r="J3" s="670"/>
    </row>
    <row r="4" spans="1:10" s="269" customFormat="1" ht="24.75" customHeight="1" x14ac:dyDescent="0.55000000000000004">
      <c r="A4" s="333"/>
      <c r="B4" s="334"/>
      <c r="C4" s="334"/>
      <c r="D4" s="334"/>
      <c r="E4" s="334"/>
      <c r="F4" s="334"/>
      <c r="G4" s="334"/>
      <c r="H4" s="334"/>
      <c r="I4" s="334"/>
      <c r="J4" s="334"/>
    </row>
    <row r="5" spans="1:10" ht="27" customHeight="1" x14ac:dyDescent="0.3">
      <c r="A5" s="671" t="s">
        <v>510</v>
      </c>
      <c r="B5" s="671"/>
      <c r="C5" s="671"/>
      <c r="D5" s="671"/>
      <c r="E5" s="671"/>
      <c r="F5" s="671"/>
      <c r="G5" s="671"/>
      <c r="H5" s="671"/>
      <c r="I5" s="671"/>
      <c r="J5" s="671"/>
    </row>
    <row r="6" spans="1:10" ht="10.5" customHeight="1" x14ac:dyDescent="0.3">
      <c r="A6" s="671"/>
      <c r="B6" s="671"/>
      <c r="C6" s="671"/>
      <c r="D6" s="671"/>
      <c r="E6" s="671"/>
      <c r="F6" s="671"/>
      <c r="G6" s="671"/>
      <c r="H6" s="671"/>
      <c r="I6" s="671"/>
      <c r="J6" s="671"/>
    </row>
    <row r="7" spans="1:10" ht="45.75" customHeight="1" x14ac:dyDescent="0.3">
      <c r="A7" s="596" t="s">
        <v>454</v>
      </c>
      <c r="B7" s="596"/>
      <c r="C7" s="596"/>
      <c r="D7" s="596"/>
      <c r="E7" s="596"/>
      <c r="F7" s="596"/>
      <c r="G7" s="596"/>
      <c r="H7" s="596"/>
      <c r="I7" s="596"/>
      <c r="J7" s="596"/>
    </row>
    <row r="8" spans="1:10" ht="16.5" customHeight="1" x14ac:dyDescent="0.3">
      <c r="A8" s="270"/>
      <c r="B8" s="224"/>
      <c r="C8" s="224"/>
      <c r="D8" s="224"/>
      <c r="E8" s="224"/>
      <c r="F8" s="224"/>
      <c r="G8" s="224"/>
      <c r="H8" s="224"/>
      <c r="I8" s="224"/>
    </row>
    <row r="9" spans="1:10" ht="39" customHeight="1" x14ac:dyDescent="0.3">
      <c r="A9" s="597" t="s">
        <v>509</v>
      </c>
      <c r="B9" s="597"/>
      <c r="C9" s="597"/>
      <c r="D9" s="597"/>
      <c r="E9" s="597"/>
      <c r="F9" s="597"/>
      <c r="G9" s="597"/>
      <c r="H9" s="597"/>
      <c r="I9" s="597"/>
      <c r="J9" s="597"/>
    </row>
    <row r="10" spans="1:10" ht="48" customHeight="1" x14ac:dyDescent="0.3">
      <c r="A10" s="597" t="s">
        <v>512</v>
      </c>
      <c r="B10" s="597"/>
      <c r="C10" s="597"/>
      <c r="D10" s="597"/>
      <c r="E10" s="597"/>
      <c r="F10" s="597"/>
      <c r="G10" s="597"/>
      <c r="H10" s="597"/>
      <c r="I10" s="672"/>
      <c r="J10" s="672"/>
    </row>
    <row r="11" spans="1:10" ht="16.5" customHeight="1" x14ac:dyDescent="0.3">
      <c r="A11" s="270"/>
      <c r="B11" s="224"/>
      <c r="C11" s="224"/>
      <c r="D11" s="224"/>
      <c r="E11" s="224"/>
      <c r="F11" s="224"/>
      <c r="G11" s="224"/>
      <c r="H11" s="224"/>
      <c r="I11" s="224"/>
    </row>
    <row r="12" spans="1:10" ht="48.75" customHeight="1" x14ac:dyDescent="0.3">
      <c r="A12" s="667" t="s">
        <v>455</v>
      </c>
      <c r="B12" s="667"/>
      <c r="C12" s="667"/>
      <c r="D12" s="667"/>
      <c r="E12" s="667"/>
      <c r="F12" s="667"/>
      <c r="G12" s="667"/>
      <c r="H12" s="667"/>
      <c r="I12" s="668"/>
      <c r="J12" s="668"/>
    </row>
    <row r="13" spans="1:10" ht="16.5" customHeight="1" x14ac:dyDescent="0.3">
      <c r="A13" s="270"/>
      <c r="B13" s="224"/>
      <c r="C13" s="224"/>
      <c r="D13" s="224"/>
      <c r="E13" s="224"/>
      <c r="F13" s="224"/>
      <c r="G13" s="224"/>
      <c r="H13" s="224"/>
      <c r="I13" s="224"/>
    </row>
    <row r="14" spans="1:10" ht="15.75" customHeight="1" x14ac:dyDescent="0.3">
      <c r="A14" s="224" t="s">
        <v>456</v>
      </c>
      <c r="B14" s="224"/>
      <c r="C14" s="673">
        <f>Application!A10</f>
        <v>0</v>
      </c>
      <c r="D14" s="673"/>
      <c r="E14" s="673"/>
      <c r="F14" s="249"/>
      <c r="G14" s="673">
        <f>Application!A11</f>
        <v>0</v>
      </c>
      <c r="H14" s="673"/>
      <c r="I14" s="673"/>
      <c r="J14" s="249"/>
    </row>
    <row r="15" spans="1:10" ht="8.25" customHeight="1" x14ac:dyDescent="0.3">
      <c r="A15" s="270"/>
      <c r="B15" s="224"/>
      <c r="C15" s="224"/>
      <c r="D15" s="224"/>
      <c r="E15" s="224"/>
      <c r="F15" s="224"/>
      <c r="G15" s="224"/>
      <c r="H15" s="224"/>
      <c r="I15" s="224"/>
    </row>
    <row r="16" spans="1:10" ht="16.5" customHeight="1" x14ac:dyDescent="0.3">
      <c r="A16" s="224" t="s">
        <v>123</v>
      </c>
      <c r="B16" s="224"/>
      <c r="C16" s="673">
        <f>Application!C25</f>
        <v>0</v>
      </c>
      <c r="D16" s="673"/>
      <c r="E16" s="673"/>
      <c r="F16" s="673"/>
      <c r="G16" s="673"/>
      <c r="H16" s="673"/>
      <c r="I16" s="673"/>
      <c r="J16" s="673"/>
    </row>
    <row r="17" spans="1:10" ht="9" customHeight="1" x14ac:dyDescent="0.3">
      <c r="A17" s="270"/>
      <c r="B17" s="224"/>
      <c r="C17" s="224"/>
      <c r="D17" s="224"/>
      <c r="E17" s="224"/>
      <c r="F17" s="224"/>
      <c r="G17" s="224"/>
      <c r="H17" s="224"/>
      <c r="I17" s="224"/>
    </row>
    <row r="18" spans="1:10" ht="16.5" customHeight="1" x14ac:dyDescent="0.3">
      <c r="A18" s="224" t="s">
        <v>457</v>
      </c>
      <c r="B18" s="224"/>
      <c r="C18" s="673">
        <f>Application!A96</f>
        <v>0</v>
      </c>
      <c r="D18" s="673"/>
      <c r="E18" s="673"/>
      <c r="F18" s="673"/>
      <c r="G18" s="673"/>
      <c r="H18" s="673"/>
      <c r="I18" s="673"/>
      <c r="J18" s="673"/>
    </row>
    <row r="19" spans="1:10" ht="9" customHeight="1" x14ac:dyDescent="0.3">
      <c r="A19" s="270"/>
      <c r="B19" s="224"/>
      <c r="C19" s="224"/>
      <c r="D19" s="224"/>
      <c r="E19" s="224"/>
      <c r="F19" s="224"/>
      <c r="G19" s="224"/>
      <c r="H19" s="224"/>
      <c r="I19" s="224"/>
    </row>
    <row r="20" spans="1:10" ht="16.5" customHeight="1" x14ac:dyDescent="0.3">
      <c r="A20" s="225" t="s">
        <v>458</v>
      </c>
      <c r="B20" s="224"/>
      <c r="C20" s="590">
        <f>Application!C96</f>
        <v>0</v>
      </c>
      <c r="D20" s="590"/>
      <c r="E20" s="590"/>
      <c r="F20" s="590"/>
      <c r="G20" s="590"/>
      <c r="H20" s="590"/>
      <c r="I20" s="590"/>
      <c r="J20" s="590"/>
    </row>
    <row r="21" spans="1:10" ht="16.5" customHeight="1" x14ac:dyDescent="0.3">
      <c r="A21" s="270"/>
      <c r="B21" s="224"/>
      <c r="C21" s="591"/>
      <c r="D21" s="591"/>
      <c r="E21" s="591"/>
      <c r="F21" s="591"/>
      <c r="G21" s="591"/>
      <c r="H21" s="591"/>
      <c r="I21" s="591"/>
      <c r="J21" s="591"/>
    </row>
    <row r="22" spans="1:10" ht="9" customHeight="1" x14ac:dyDescent="0.3">
      <c r="A22" s="270"/>
      <c r="B22" s="224"/>
      <c r="C22" s="224"/>
      <c r="D22" s="224"/>
      <c r="E22" s="224"/>
      <c r="F22" s="224"/>
      <c r="G22" s="224"/>
      <c r="H22" s="224"/>
      <c r="I22" s="224"/>
    </row>
    <row r="23" spans="1:10" ht="23.25" customHeight="1" x14ac:dyDescent="0.3">
      <c r="A23" s="271" t="s">
        <v>459</v>
      </c>
      <c r="B23" s="272"/>
      <c r="C23" s="272"/>
      <c r="D23" s="272"/>
      <c r="E23" s="272"/>
      <c r="F23" s="272"/>
      <c r="G23" s="666"/>
      <c r="H23" s="666"/>
      <c r="I23" s="666"/>
      <c r="J23" s="666"/>
    </row>
    <row r="24" spans="1:10" ht="23.25" customHeight="1" x14ac:dyDescent="0.3">
      <c r="A24" s="663" t="s">
        <v>158</v>
      </c>
      <c r="B24" s="663"/>
      <c r="C24" s="664">
        <f>Application!C98</f>
        <v>0</v>
      </c>
      <c r="D24" s="664"/>
      <c r="E24" s="664"/>
      <c r="F24" s="224"/>
      <c r="G24" s="665">
        <f>Application!A98</f>
        <v>0</v>
      </c>
      <c r="H24" s="665"/>
      <c r="I24" s="665"/>
      <c r="J24" s="665"/>
    </row>
    <row r="25" spans="1:10" ht="15" customHeight="1" x14ac:dyDescent="0.3">
      <c r="A25" s="224"/>
      <c r="B25" s="224"/>
      <c r="C25" s="224"/>
      <c r="D25" s="224"/>
      <c r="E25" s="224"/>
      <c r="G25" s="590" t="s">
        <v>460</v>
      </c>
      <c r="H25" s="590"/>
      <c r="I25" s="590"/>
      <c r="J25" s="590"/>
    </row>
    <row r="26" spans="1:10" x14ac:dyDescent="0.3">
      <c r="A26" s="270"/>
      <c r="B26" s="224"/>
      <c r="C26" s="224"/>
      <c r="D26" s="224"/>
      <c r="E26" s="224"/>
      <c r="F26" s="224"/>
      <c r="G26" s="224"/>
      <c r="H26" s="224"/>
      <c r="I26" s="224"/>
    </row>
    <row r="27" spans="1:10" ht="16.5" customHeight="1" x14ac:dyDescent="0.3">
      <c r="A27" s="663" t="s">
        <v>461</v>
      </c>
      <c r="B27" s="663"/>
      <c r="C27" s="600"/>
      <c r="D27" s="608"/>
      <c r="E27" s="608"/>
      <c r="H27" s="224"/>
      <c r="I27" s="224"/>
    </row>
    <row r="28" spans="1:10" x14ac:dyDescent="0.3">
      <c r="A28" s="270"/>
      <c r="B28" s="224"/>
      <c r="C28" s="224"/>
      <c r="D28" s="224"/>
      <c r="E28" s="224"/>
      <c r="F28" s="224"/>
      <c r="G28" s="224"/>
      <c r="H28" s="224"/>
      <c r="I28" s="224"/>
    </row>
    <row r="29" spans="1:10" ht="16.5" customHeight="1" x14ac:dyDescent="0.3">
      <c r="A29" s="663" t="s">
        <v>462</v>
      </c>
      <c r="B29" s="663"/>
      <c r="C29" s="608"/>
      <c r="D29" s="608"/>
      <c r="E29" s="608"/>
      <c r="F29" s="608"/>
      <c r="G29" s="608"/>
      <c r="H29" s="608"/>
      <c r="I29" s="608"/>
      <c r="J29" s="608"/>
    </row>
    <row r="30" spans="1:10" ht="9" customHeight="1" x14ac:dyDescent="0.3">
      <c r="A30" s="270"/>
      <c r="B30" s="224"/>
      <c r="C30" s="224"/>
      <c r="D30" s="224"/>
      <c r="E30" s="224"/>
      <c r="F30" s="224"/>
      <c r="G30" s="224"/>
      <c r="H30" s="224"/>
      <c r="I30" s="224"/>
    </row>
    <row r="31" spans="1:10" ht="16.5" customHeight="1" x14ac:dyDescent="0.3">
      <c r="A31" s="663" t="s">
        <v>157</v>
      </c>
      <c r="B31" s="663"/>
      <c r="C31" s="608"/>
      <c r="D31" s="608"/>
      <c r="E31" s="608"/>
      <c r="F31" s="608"/>
      <c r="G31" s="608"/>
      <c r="H31" s="608"/>
      <c r="I31" s="608"/>
      <c r="J31" s="608"/>
    </row>
    <row r="32" spans="1:10" ht="16.5" customHeight="1" x14ac:dyDescent="0.3">
      <c r="A32" s="270"/>
      <c r="B32" s="224"/>
      <c r="C32" s="608"/>
      <c r="D32" s="608"/>
      <c r="E32" s="608"/>
      <c r="F32" s="608"/>
      <c r="G32" s="608"/>
      <c r="H32" s="608"/>
      <c r="I32" s="608"/>
      <c r="J32" s="608"/>
    </row>
    <row r="33" spans="1:10" x14ac:dyDescent="0.3">
      <c r="A33" s="270"/>
      <c r="B33" s="224"/>
      <c r="C33" s="224"/>
      <c r="D33" s="224"/>
      <c r="E33" s="224"/>
      <c r="F33" s="224"/>
      <c r="G33" s="224"/>
      <c r="H33" s="224"/>
      <c r="I33" s="224"/>
    </row>
    <row r="34" spans="1:10" ht="16.5" customHeight="1" x14ac:dyDescent="0.3">
      <c r="A34" s="270" t="s">
        <v>463</v>
      </c>
      <c r="B34" s="224"/>
      <c r="C34" s="608"/>
      <c r="D34" s="608"/>
      <c r="E34" s="608"/>
      <c r="F34" s="234" t="s">
        <v>464</v>
      </c>
      <c r="G34" s="664"/>
      <c r="H34" s="664"/>
      <c r="I34" s="664"/>
      <c r="J34" s="664"/>
    </row>
  </sheetData>
  <sheetProtection selectLockedCells="1"/>
  <mergeCells count="26">
    <mergeCell ref="C21:J21"/>
    <mergeCell ref="G23:J23"/>
    <mergeCell ref="A12:J12"/>
    <mergeCell ref="A3:J3"/>
    <mergeCell ref="A5:J6"/>
    <mergeCell ref="A7:J7"/>
    <mergeCell ref="A9:J9"/>
    <mergeCell ref="A10:J10"/>
    <mergeCell ref="C14:E14"/>
    <mergeCell ref="G14:I14"/>
    <mergeCell ref="C16:J16"/>
    <mergeCell ref="C18:J18"/>
    <mergeCell ref="C20:J20"/>
    <mergeCell ref="A24:B24"/>
    <mergeCell ref="C24:E24"/>
    <mergeCell ref="G24:J24"/>
    <mergeCell ref="C32:J32"/>
    <mergeCell ref="C34:E34"/>
    <mergeCell ref="G34:J34"/>
    <mergeCell ref="A27:B27"/>
    <mergeCell ref="C27:E27"/>
    <mergeCell ref="A29:B29"/>
    <mergeCell ref="C29:J29"/>
    <mergeCell ref="A31:B31"/>
    <mergeCell ref="C31:J31"/>
    <mergeCell ref="G25:J25"/>
  </mergeCells>
  <conditionalFormatting sqref="C27:E27 C29:J29 C31:J31 C34:E34 G34:J34">
    <cfRule type="cellIs" dxfId="3" priority="1" operator="equal">
      <formula>0</formula>
    </cfRule>
  </conditionalFormatting>
  <printOptions horizontalCentered="1"/>
  <pageMargins left="0.25" right="0.25" top="0.25" bottom="0.5" header="0.5" footer="0.5"/>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sheetPr>
  <dimension ref="A1:N36"/>
  <sheetViews>
    <sheetView zoomScaleNormal="100" workbookViewId="0">
      <selection activeCell="C10" sqref="C10:G10"/>
    </sheetView>
  </sheetViews>
  <sheetFormatPr defaultColWidth="9.1796875" defaultRowHeight="15.5" x14ac:dyDescent="0.35"/>
  <cols>
    <col min="1" max="1" width="4.1796875" style="100" customWidth="1"/>
    <col min="2" max="2" width="3.81640625" style="100" customWidth="1"/>
    <col min="3" max="3" width="12.81640625" style="100" customWidth="1"/>
    <col min="4" max="4" width="10.1796875" style="100" customWidth="1"/>
    <col min="5" max="5" width="15.1796875" style="100" customWidth="1"/>
    <col min="6" max="6" width="9.54296875" style="100" customWidth="1"/>
    <col min="7" max="7" width="10.1796875" style="100" customWidth="1"/>
    <col min="8" max="8" width="10.453125" style="100" customWidth="1"/>
    <col min="9" max="9" width="1.7265625" style="100" customWidth="1"/>
    <col min="10" max="10" width="18.453125" style="100" customWidth="1"/>
    <col min="11" max="11" width="2.54296875" style="100" customWidth="1"/>
    <col min="12" max="16384" width="9.1796875" style="100"/>
  </cols>
  <sheetData>
    <row r="1" spans="1:14" s="66" customFormat="1" ht="57" customHeight="1" x14ac:dyDescent="0.3">
      <c r="A1" s="89"/>
      <c r="B1" s="89"/>
      <c r="C1" s="89"/>
      <c r="D1" s="65"/>
      <c r="E1" s="65"/>
      <c r="F1" s="65"/>
      <c r="G1" s="65"/>
      <c r="H1" s="65"/>
      <c r="I1" s="65"/>
      <c r="J1" s="65"/>
      <c r="L1" s="77"/>
      <c r="M1" s="65"/>
      <c r="N1" s="65"/>
    </row>
    <row r="2" spans="1:14" s="66" customFormat="1" ht="6.75" customHeight="1" x14ac:dyDescent="0.3">
      <c r="A2" s="89"/>
      <c r="B2" s="89"/>
      <c r="C2" s="89"/>
      <c r="D2" s="65"/>
      <c r="E2" s="65"/>
      <c r="F2" s="65"/>
      <c r="G2" s="65"/>
      <c r="H2" s="65"/>
      <c r="I2" s="65"/>
      <c r="J2" s="65"/>
      <c r="L2" s="77"/>
      <c r="M2" s="65"/>
      <c r="N2" s="65"/>
    </row>
    <row r="3" spans="1:14" s="77" customFormat="1" ht="22.5" customHeight="1" x14ac:dyDescent="0.3">
      <c r="A3" s="647" t="s">
        <v>106</v>
      </c>
      <c r="B3" s="647"/>
      <c r="C3" s="647"/>
      <c r="D3" s="647"/>
      <c r="E3" s="647"/>
      <c r="F3" s="647"/>
      <c r="G3" s="647"/>
      <c r="H3" s="647"/>
      <c r="I3" s="647"/>
      <c r="J3" s="647"/>
      <c r="K3" s="647"/>
    </row>
    <row r="4" spans="1:14" s="90" customFormat="1" ht="39.75" customHeight="1" x14ac:dyDescent="0.35">
      <c r="A4" s="678" t="s">
        <v>697</v>
      </c>
      <c r="B4" s="639"/>
      <c r="C4" s="639"/>
      <c r="D4" s="639"/>
      <c r="E4" s="639"/>
      <c r="F4" s="639"/>
      <c r="G4" s="639"/>
      <c r="H4" s="639"/>
      <c r="I4" s="639"/>
      <c r="J4" s="639"/>
      <c r="K4" s="639"/>
    </row>
    <row r="5" spans="1:14" s="91" customFormat="1" ht="21.75" customHeight="1" x14ac:dyDescent="0.35">
      <c r="A5" s="677" t="s">
        <v>245</v>
      </c>
      <c r="B5" s="677"/>
      <c r="C5" s="677"/>
      <c r="D5" s="677"/>
      <c r="E5" s="677"/>
      <c r="F5" s="677"/>
      <c r="G5" s="677"/>
      <c r="H5" s="677"/>
      <c r="I5" s="677"/>
      <c r="J5" s="677"/>
      <c r="K5" s="677"/>
    </row>
    <row r="6" spans="1:14" s="91" customFormat="1" ht="18" customHeight="1" x14ac:dyDescent="0.35">
      <c r="B6" s="78"/>
      <c r="C6" s="78"/>
      <c r="D6" s="78"/>
      <c r="E6" s="78"/>
      <c r="F6" s="78"/>
      <c r="G6" s="78"/>
      <c r="H6" s="78"/>
      <c r="I6" s="78"/>
      <c r="J6" s="78"/>
    </row>
    <row r="7" spans="1:14" s="91" customFormat="1" ht="16.5" customHeight="1" x14ac:dyDescent="0.35">
      <c r="B7" s="78"/>
      <c r="C7" s="78"/>
      <c r="D7" s="78"/>
      <c r="E7" s="78"/>
      <c r="F7" s="78"/>
      <c r="G7" s="78"/>
      <c r="H7" s="78"/>
      <c r="I7" s="78"/>
      <c r="J7" s="78"/>
    </row>
    <row r="8" spans="1:14" s="91" customFormat="1" ht="19.5" customHeight="1" x14ac:dyDescent="0.35">
      <c r="B8" s="78"/>
      <c r="C8" s="78"/>
      <c r="D8" s="78"/>
      <c r="E8" s="78"/>
      <c r="F8" s="78"/>
      <c r="G8" s="78"/>
      <c r="H8" s="78"/>
      <c r="I8" s="78"/>
      <c r="J8" s="78"/>
    </row>
    <row r="9" spans="1:14" s="92" customFormat="1" ht="15" customHeight="1" x14ac:dyDescent="0.35">
      <c r="B9" s="77"/>
      <c r="C9" s="77"/>
      <c r="D9" s="77"/>
      <c r="E9" s="77"/>
      <c r="F9" s="77"/>
      <c r="G9" s="77"/>
      <c r="H9" s="77"/>
      <c r="I9" s="77"/>
      <c r="J9" s="77"/>
    </row>
    <row r="10" spans="1:14" s="92" customFormat="1" ht="13.5" customHeight="1" x14ac:dyDescent="0.35">
      <c r="A10" s="93"/>
      <c r="B10" s="87" t="s">
        <v>165</v>
      </c>
      <c r="C10" s="674"/>
      <c r="D10" s="674"/>
      <c r="E10" s="674"/>
      <c r="F10" s="674"/>
      <c r="G10" s="674"/>
      <c r="H10" s="101" t="s">
        <v>107</v>
      </c>
      <c r="I10" s="87"/>
      <c r="J10" s="87"/>
    </row>
    <row r="11" spans="1:14" s="92" customFormat="1" ht="17.25" customHeight="1" x14ac:dyDescent="0.35">
      <c r="B11" s="77" t="s">
        <v>108</v>
      </c>
      <c r="C11" s="77"/>
      <c r="D11" s="77"/>
      <c r="E11" s="77"/>
      <c r="F11" s="77"/>
      <c r="G11" s="77"/>
      <c r="H11" s="77"/>
      <c r="I11" s="102"/>
      <c r="J11" s="102"/>
    </row>
    <row r="12" spans="1:14" s="94" customFormat="1" ht="14.25" customHeight="1" x14ac:dyDescent="0.35">
      <c r="B12" s="103"/>
      <c r="C12" s="103"/>
      <c r="D12" s="103"/>
      <c r="E12" s="103"/>
      <c r="F12" s="677"/>
      <c r="G12" s="677"/>
      <c r="H12" s="677"/>
      <c r="I12" s="104"/>
      <c r="J12" s="104"/>
    </row>
    <row r="13" spans="1:14" s="92" customFormat="1" ht="20.25" customHeight="1" x14ac:dyDescent="0.35">
      <c r="B13" s="346"/>
      <c r="C13" s="66" t="s">
        <v>243</v>
      </c>
      <c r="D13" s="77"/>
      <c r="E13" s="105"/>
      <c r="F13" s="77"/>
      <c r="G13" s="77"/>
      <c r="H13" s="105"/>
      <c r="I13" s="77"/>
      <c r="J13" s="77"/>
    </row>
    <row r="14" spans="1:14" s="92" customFormat="1" ht="13.5" customHeight="1" x14ac:dyDescent="0.35">
      <c r="B14" s="680" t="s">
        <v>109</v>
      </c>
      <c r="C14" s="680"/>
      <c r="D14" s="680"/>
      <c r="E14" s="680"/>
      <c r="F14" s="680"/>
      <c r="G14" s="680"/>
      <c r="H14" s="680"/>
      <c r="I14" s="680"/>
      <c r="J14" s="680"/>
    </row>
    <row r="15" spans="1:14" s="92" customFormat="1" ht="16.5" customHeight="1" x14ac:dyDescent="0.35">
      <c r="B15" s="105" t="s">
        <v>110</v>
      </c>
      <c r="C15" s="105"/>
      <c r="D15" s="105"/>
      <c r="E15" s="675">
        <v>0</v>
      </c>
      <c r="F15" s="675"/>
      <c r="G15" s="106"/>
      <c r="H15" s="105"/>
      <c r="I15" s="105"/>
      <c r="J15" s="105"/>
    </row>
    <row r="16" spans="1:14" s="92" customFormat="1" ht="12" customHeight="1" x14ac:dyDescent="0.35">
      <c r="B16" s="77"/>
      <c r="C16" s="77"/>
      <c r="D16" s="107"/>
      <c r="E16" s="108"/>
      <c r="F16" s="77"/>
      <c r="G16" s="77"/>
      <c r="H16" s="77"/>
      <c r="I16" s="77"/>
      <c r="J16" s="77"/>
    </row>
    <row r="17" spans="2:10" s="92" customFormat="1" ht="20.25" customHeight="1" x14ac:dyDescent="0.35">
      <c r="B17" s="346"/>
      <c r="C17" s="66" t="s">
        <v>244</v>
      </c>
      <c r="D17" s="77"/>
      <c r="E17" s="105"/>
      <c r="F17" s="77"/>
      <c r="G17" s="77"/>
      <c r="H17" s="105"/>
      <c r="I17" s="77"/>
      <c r="J17" s="77"/>
    </row>
    <row r="18" spans="2:10" s="92" customFormat="1" ht="13.5" customHeight="1" x14ac:dyDescent="0.35">
      <c r="B18" s="680" t="s">
        <v>111</v>
      </c>
      <c r="C18" s="680"/>
      <c r="D18" s="680"/>
      <c r="E18" s="680"/>
      <c r="F18" s="680"/>
      <c r="G18" s="680"/>
      <c r="H18" s="680"/>
      <c r="I18" s="680"/>
      <c r="J18" s="680"/>
    </row>
    <row r="19" spans="2:10" s="92" customFormat="1" ht="13.5" customHeight="1" x14ac:dyDescent="0.35">
      <c r="B19" s="105" t="s">
        <v>112</v>
      </c>
      <c r="C19" s="105"/>
      <c r="D19" s="105"/>
      <c r="E19" s="105"/>
      <c r="F19" s="105"/>
      <c r="G19" s="105"/>
      <c r="H19" s="105"/>
      <c r="I19" s="105"/>
      <c r="J19" s="77"/>
    </row>
    <row r="20" spans="2:10" s="92" customFormat="1" ht="13.5" customHeight="1" x14ac:dyDescent="0.35">
      <c r="B20" s="77"/>
      <c r="C20" s="77"/>
      <c r="D20" s="77"/>
      <c r="E20" s="77"/>
      <c r="F20" s="77"/>
      <c r="G20" s="77"/>
      <c r="H20" s="77"/>
      <c r="I20" s="77"/>
      <c r="J20" s="77"/>
    </row>
    <row r="21" spans="2:10" s="92" customFormat="1" ht="17.25" customHeight="1" x14ac:dyDescent="0.35">
      <c r="B21" s="77" t="s">
        <v>113</v>
      </c>
      <c r="C21" s="77"/>
      <c r="D21" s="77"/>
      <c r="E21" s="77"/>
      <c r="F21" s="77"/>
      <c r="G21" s="77"/>
      <c r="H21" s="77"/>
      <c r="I21" s="77"/>
      <c r="J21" s="77"/>
    </row>
    <row r="22" spans="2:10" s="92" customFormat="1" ht="17.25" customHeight="1" x14ac:dyDescent="0.35">
      <c r="B22" s="77" t="s">
        <v>114</v>
      </c>
      <c r="C22" s="77"/>
      <c r="D22" s="77"/>
      <c r="E22" s="77"/>
      <c r="F22" s="77"/>
      <c r="G22" s="77"/>
      <c r="H22" s="77"/>
      <c r="I22" s="77"/>
      <c r="J22" s="77"/>
    </row>
    <row r="23" spans="2:10" s="92" customFormat="1" ht="17.25" customHeight="1" x14ac:dyDescent="0.35">
      <c r="B23" s="77" t="s">
        <v>115</v>
      </c>
      <c r="C23" s="77"/>
      <c r="D23" s="77"/>
      <c r="E23" s="77"/>
      <c r="F23" s="77"/>
      <c r="G23" s="77"/>
      <c r="H23" s="77"/>
      <c r="I23" s="77"/>
      <c r="J23" s="77"/>
    </row>
    <row r="24" spans="2:10" s="92" customFormat="1" ht="12.75" customHeight="1" x14ac:dyDescent="0.35">
      <c r="B24" s="77"/>
      <c r="C24" s="77"/>
      <c r="D24" s="77"/>
      <c r="E24" s="77"/>
      <c r="F24" s="77"/>
      <c r="G24" s="77"/>
      <c r="H24" s="77"/>
      <c r="I24" s="77"/>
      <c r="J24" s="77"/>
    </row>
    <row r="25" spans="2:10" s="92" customFormat="1" ht="12.75" customHeight="1" x14ac:dyDescent="0.35">
      <c r="B25" s="77"/>
      <c r="C25" s="77"/>
      <c r="D25" s="77"/>
      <c r="E25" s="77"/>
      <c r="F25" s="77"/>
      <c r="G25" s="77"/>
      <c r="H25" s="77"/>
      <c r="I25" s="77"/>
      <c r="J25" s="77"/>
    </row>
    <row r="26" spans="2:10" s="92" customFormat="1" ht="19.5" customHeight="1" x14ac:dyDescent="0.35">
      <c r="B26" s="77" t="s">
        <v>116</v>
      </c>
      <c r="C26" s="77"/>
      <c r="D26" s="77"/>
      <c r="E26" s="676"/>
      <c r="F26" s="676"/>
      <c r="G26" s="676"/>
      <c r="H26" s="109" t="s">
        <v>83</v>
      </c>
      <c r="I26" s="77"/>
      <c r="J26" s="113"/>
    </row>
    <row r="27" spans="2:10" s="92" customFormat="1" ht="14.25" customHeight="1" x14ac:dyDescent="0.35">
      <c r="B27" s="77"/>
      <c r="C27" s="67"/>
      <c r="D27" s="114"/>
      <c r="E27" s="77"/>
      <c r="F27" s="77"/>
      <c r="G27" s="77"/>
      <c r="H27" s="109"/>
      <c r="I27" s="77"/>
      <c r="J27" s="110"/>
    </row>
    <row r="28" spans="2:10" s="92" customFormat="1" ht="25.5" customHeight="1" x14ac:dyDescent="0.35">
      <c r="B28" s="77" t="s">
        <v>121</v>
      </c>
      <c r="C28" s="67"/>
      <c r="D28" s="114"/>
      <c r="E28" s="676"/>
      <c r="F28" s="676"/>
      <c r="G28" s="676"/>
      <c r="H28" s="109" t="s">
        <v>83</v>
      </c>
      <c r="I28" s="77"/>
      <c r="J28" s="113"/>
    </row>
    <row r="29" spans="2:10" s="92" customFormat="1" ht="13.5" customHeight="1" x14ac:dyDescent="0.35">
      <c r="B29" s="77"/>
      <c r="C29" s="77"/>
      <c r="D29" s="67"/>
      <c r="E29" s="77"/>
      <c r="F29" s="77"/>
      <c r="G29" s="77"/>
      <c r="H29" s="77"/>
      <c r="I29" s="77"/>
      <c r="J29" s="77"/>
    </row>
    <row r="30" spans="2:10" s="92" customFormat="1" ht="13.5" customHeight="1" x14ac:dyDescent="0.35">
      <c r="D30" s="96"/>
      <c r="E30" s="681"/>
      <c r="F30" s="681"/>
      <c r="H30" s="681"/>
      <c r="I30" s="681"/>
      <c r="J30" s="681"/>
    </row>
    <row r="31" spans="2:10" s="92" customFormat="1" ht="13.5" customHeight="1" x14ac:dyDescent="0.35">
      <c r="D31" s="96"/>
    </row>
    <row r="32" spans="2:10" s="92" customFormat="1" ht="19.5" customHeight="1" x14ac:dyDescent="0.35">
      <c r="D32" s="96"/>
      <c r="E32" s="679"/>
      <c r="F32" s="679"/>
      <c r="H32" s="679"/>
      <c r="I32" s="679"/>
      <c r="J32" s="679"/>
    </row>
    <row r="33" spans="2:10" s="92" customFormat="1" ht="15.75" customHeight="1" x14ac:dyDescent="0.35">
      <c r="B33" s="97"/>
      <c r="C33" s="99"/>
      <c r="D33" s="98"/>
    </row>
    <row r="34" spans="2:10" s="92" customFormat="1" ht="28.5" customHeight="1" x14ac:dyDescent="0.35">
      <c r="C34" s="682"/>
      <c r="D34" s="682"/>
      <c r="E34" s="682"/>
      <c r="F34" s="682"/>
      <c r="G34" s="682"/>
      <c r="H34" s="682"/>
      <c r="I34" s="682"/>
      <c r="J34" s="682"/>
    </row>
    <row r="35" spans="2:10" s="92" customFormat="1" ht="22.5" customHeight="1" x14ac:dyDescent="0.35">
      <c r="E35" s="679"/>
      <c r="F35" s="679"/>
      <c r="H35" s="679"/>
      <c r="I35" s="679"/>
      <c r="J35" s="679"/>
    </row>
    <row r="36" spans="2:10" s="92" customFormat="1" ht="12.75" customHeight="1" x14ac:dyDescent="0.35">
      <c r="C36" s="96"/>
      <c r="D36" s="95"/>
    </row>
  </sheetData>
  <sheetProtection algorithmName="SHA-512" hashValue="a3mQQ7SSvD3zABoYOLD0+D6iG0MAC3sGSaBMVQtjSqa5qKsXgVo7tBhqXQtOzg1nb+Int6tD9CihQWaiYfyawQ==" saltValue="filsHeG08NvMsJCLZCG6hQ==" spinCount="100000" sheet="1" objects="1" scenarios="1" selectLockedCells="1"/>
  <protectedRanges>
    <protectedRange password="CEBC" sqref="I1:I2 A1:G2 M1:N2" name="Range1_2_1_1_1_1_1_1_1"/>
    <protectedRange sqref="L1:L2" name="Range1_3_1_1_1_1_1_1_1"/>
    <protectedRange password="CEBC" sqref="H1:H2 J1:J2" name="Range1_2_1_1_1_1_1_1_2"/>
  </protectedRanges>
  <mergeCells count="17">
    <mergeCell ref="E35:F35"/>
    <mergeCell ref="H35:J35"/>
    <mergeCell ref="B14:J14"/>
    <mergeCell ref="B18:J18"/>
    <mergeCell ref="H30:J30"/>
    <mergeCell ref="C34:J34"/>
    <mergeCell ref="E30:F30"/>
    <mergeCell ref="E32:F32"/>
    <mergeCell ref="H32:J32"/>
    <mergeCell ref="C10:G10"/>
    <mergeCell ref="E15:F15"/>
    <mergeCell ref="E26:G26"/>
    <mergeCell ref="E28:G28"/>
    <mergeCell ref="A3:K3"/>
    <mergeCell ref="F12:H12"/>
    <mergeCell ref="A4:K4"/>
    <mergeCell ref="A5:K5"/>
  </mergeCells>
  <phoneticPr fontId="11" type="noConversion"/>
  <printOptions horizontalCentered="1" verticalCentered="1"/>
  <pageMargins left="0.5" right="0.25" top="0.5" bottom="0.5" header="0.5" footer="0.25"/>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theme="7"/>
  </sheetPr>
  <dimension ref="A1:P34"/>
  <sheetViews>
    <sheetView topLeftCell="A8" zoomScaleNormal="100" workbookViewId="0">
      <selection activeCell="J26" sqref="J26:K26"/>
    </sheetView>
  </sheetViews>
  <sheetFormatPr defaultColWidth="9.1796875" defaultRowHeight="13" x14ac:dyDescent="0.3"/>
  <cols>
    <col min="1" max="1" width="2.1796875" style="77" customWidth="1"/>
    <col min="2" max="2" width="3.7265625" style="77" customWidth="1"/>
    <col min="3" max="3" width="12.1796875" style="77" customWidth="1"/>
    <col min="4" max="4" width="10.81640625" style="77" customWidth="1"/>
    <col min="5" max="5" width="4" style="77" customWidth="1"/>
    <col min="6" max="6" width="9.26953125" style="77" customWidth="1"/>
    <col min="7" max="7" width="3.81640625" style="77" customWidth="1"/>
    <col min="8" max="8" width="14.7265625" style="77" customWidth="1"/>
    <col min="9" max="9" width="5.453125" style="77" customWidth="1"/>
    <col min="10" max="10" width="13" style="77" customWidth="1"/>
    <col min="11" max="11" width="5" style="77" customWidth="1"/>
    <col min="12" max="12" width="16.54296875" style="77" customWidth="1"/>
    <col min="13" max="16384" width="9.1796875" style="77"/>
  </cols>
  <sheetData>
    <row r="1" spans="1:16" s="66" customFormat="1" ht="53.5" customHeight="1" x14ac:dyDescent="0.3">
      <c r="C1" s="111"/>
      <c r="D1" s="112"/>
      <c r="E1" s="112"/>
      <c r="F1" s="112"/>
      <c r="G1" s="112"/>
      <c r="H1" s="112"/>
      <c r="I1" s="112"/>
      <c r="J1" s="65"/>
      <c r="K1" s="112"/>
      <c r="L1" s="112"/>
      <c r="N1" s="88"/>
      <c r="O1" s="112"/>
      <c r="P1" s="112"/>
    </row>
    <row r="2" spans="1:16" s="66" customFormat="1" ht="4.5" customHeight="1" x14ac:dyDescent="0.3">
      <c r="A2" s="111"/>
      <c r="B2" s="111"/>
      <c r="C2" s="111"/>
      <c r="D2" s="112"/>
      <c r="E2" s="112"/>
      <c r="F2" s="112"/>
      <c r="G2" s="112"/>
      <c r="H2" s="112"/>
      <c r="I2" s="112"/>
      <c r="J2" s="65"/>
      <c r="K2" s="112"/>
      <c r="L2" s="112"/>
      <c r="N2" s="88"/>
      <c r="O2" s="112"/>
      <c r="P2" s="112"/>
    </row>
    <row r="3" spans="1:16" s="66" customFormat="1" ht="2.25" customHeight="1" x14ac:dyDescent="0.3">
      <c r="A3" s="111"/>
      <c r="B3" s="111"/>
      <c r="C3" s="111"/>
      <c r="D3" s="112"/>
      <c r="E3" s="112"/>
      <c r="F3" s="112"/>
      <c r="G3" s="112"/>
      <c r="H3" s="112"/>
      <c r="I3" s="112"/>
      <c r="J3" s="65"/>
      <c r="K3" s="112"/>
      <c r="L3" s="112"/>
      <c r="N3" s="88"/>
      <c r="O3" s="112"/>
      <c r="P3" s="112"/>
    </row>
    <row r="4" spans="1:16" ht="22.5" customHeight="1" x14ac:dyDescent="0.3">
      <c r="A4" s="647" t="s">
        <v>246</v>
      </c>
      <c r="B4" s="647"/>
      <c r="C4" s="647"/>
      <c r="D4" s="647"/>
      <c r="E4" s="647"/>
      <c r="F4" s="647"/>
      <c r="G4" s="647"/>
      <c r="H4" s="647"/>
      <c r="I4" s="647"/>
      <c r="J4" s="647"/>
      <c r="K4" s="647"/>
      <c r="L4" s="647"/>
    </row>
    <row r="5" spans="1:16" ht="28.5" customHeight="1" x14ac:dyDescent="0.3">
      <c r="A5" s="689" t="s">
        <v>699</v>
      </c>
      <c r="B5" s="690"/>
      <c r="C5" s="690"/>
      <c r="D5" s="690"/>
      <c r="E5" s="690"/>
      <c r="F5" s="690"/>
      <c r="G5" s="690"/>
      <c r="H5" s="690"/>
      <c r="I5" s="690"/>
      <c r="J5" s="690"/>
      <c r="K5" s="690"/>
      <c r="L5" s="690"/>
    </row>
    <row r="6" spans="1:16" ht="29.25" customHeight="1" x14ac:dyDescent="0.3">
      <c r="A6" s="688" t="s">
        <v>257</v>
      </c>
      <c r="B6" s="688"/>
      <c r="C6" s="688"/>
      <c r="D6" s="688"/>
      <c r="E6" s="688"/>
      <c r="F6" s="688"/>
      <c r="G6" s="688"/>
      <c r="H6" s="688"/>
      <c r="I6" s="688"/>
      <c r="J6" s="688"/>
      <c r="K6" s="688"/>
      <c r="L6" s="688"/>
    </row>
    <row r="7" spans="1:16" ht="13.5" customHeight="1" x14ac:dyDescent="0.3"/>
    <row r="8" spans="1:16" ht="18" customHeight="1" x14ac:dyDescent="0.3"/>
    <row r="9" spans="1:16" ht="18" customHeight="1" x14ac:dyDescent="0.3">
      <c r="B9" s="87" t="s">
        <v>164</v>
      </c>
      <c r="C9" s="87"/>
    </row>
    <row r="10" spans="1:16" ht="23.25" customHeight="1" x14ac:dyDescent="0.3">
      <c r="B10" s="77" t="s">
        <v>165</v>
      </c>
      <c r="C10" s="687"/>
      <c r="D10" s="687"/>
      <c r="E10" s="687"/>
      <c r="F10" s="687"/>
      <c r="G10" s="687"/>
      <c r="H10" s="687"/>
      <c r="I10" s="687"/>
      <c r="J10" s="77" t="s">
        <v>272</v>
      </c>
    </row>
    <row r="11" spans="1:16" ht="12" customHeight="1" x14ac:dyDescent="0.3">
      <c r="C11" s="87" t="s">
        <v>166</v>
      </c>
    </row>
    <row r="12" spans="1:16" ht="20.25" customHeight="1" x14ac:dyDescent="0.3">
      <c r="A12" s="77" t="s">
        <v>273</v>
      </c>
      <c r="C12" s="87"/>
    </row>
    <row r="13" spans="1:16" ht="18" customHeight="1" x14ac:dyDescent="0.3"/>
    <row r="14" spans="1:16" ht="16.5" customHeight="1" x14ac:dyDescent="0.3">
      <c r="D14" s="77" t="s">
        <v>167</v>
      </c>
      <c r="J14" s="77" t="s">
        <v>170</v>
      </c>
    </row>
    <row r="15" spans="1:16" ht="16.5" customHeight="1" x14ac:dyDescent="0.3">
      <c r="D15" s="77" t="s">
        <v>169</v>
      </c>
      <c r="J15" s="77" t="s">
        <v>172</v>
      </c>
    </row>
    <row r="16" spans="1:16" ht="16.5" customHeight="1" x14ac:dyDescent="0.3">
      <c r="D16" s="77" t="s">
        <v>171</v>
      </c>
      <c r="J16" s="77" t="s">
        <v>174</v>
      </c>
    </row>
    <row r="17" spans="1:12" ht="16.5" customHeight="1" x14ac:dyDescent="0.3">
      <c r="D17" s="77" t="s">
        <v>173</v>
      </c>
      <c r="J17" s="77" t="s">
        <v>176</v>
      </c>
    </row>
    <row r="18" spans="1:12" ht="16.5" customHeight="1" x14ac:dyDescent="0.3">
      <c r="D18" s="77" t="s">
        <v>175</v>
      </c>
      <c r="J18" s="77" t="s">
        <v>178</v>
      </c>
    </row>
    <row r="19" spans="1:12" ht="16.5" customHeight="1" x14ac:dyDescent="0.3">
      <c r="D19" s="77" t="s">
        <v>177</v>
      </c>
      <c r="J19" s="77" t="s">
        <v>180</v>
      </c>
    </row>
    <row r="20" spans="1:12" ht="16.5" customHeight="1" x14ac:dyDescent="0.3">
      <c r="D20" s="77" t="s">
        <v>179</v>
      </c>
      <c r="J20" s="77" t="s">
        <v>182</v>
      </c>
    </row>
    <row r="21" spans="1:12" ht="16.5" customHeight="1" x14ac:dyDescent="0.3">
      <c r="D21" s="77" t="s">
        <v>181</v>
      </c>
      <c r="J21" s="77" t="s">
        <v>698</v>
      </c>
    </row>
    <row r="22" spans="1:12" ht="16.5" customHeight="1" x14ac:dyDescent="0.3">
      <c r="D22" s="77" t="s">
        <v>168</v>
      </c>
    </row>
    <row r="23" spans="1:12" ht="76.5" customHeight="1" x14ac:dyDescent="0.3">
      <c r="A23" s="688" t="s">
        <v>248</v>
      </c>
      <c r="B23" s="688"/>
      <c r="C23" s="688"/>
      <c r="D23" s="688"/>
      <c r="E23" s="688"/>
      <c r="F23" s="688"/>
      <c r="G23" s="688"/>
      <c r="H23" s="688"/>
      <c r="I23" s="688"/>
      <c r="J23" s="688"/>
      <c r="K23" s="688"/>
      <c r="L23" s="688"/>
    </row>
    <row r="24" spans="1:12" ht="14.25" customHeight="1" x14ac:dyDescent="0.3"/>
    <row r="25" spans="1:12" ht="30" customHeight="1" x14ac:dyDescent="0.3">
      <c r="B25" s="77" t="s">
        <v>247</v>
      </c>
    </row>
    <row r="26" spans="1:12" ht="21.75" customHeight="1" x14ac:dyDescent="0.3">
      <c r="B26" s="676"/>
      <c r="C26" s="676"/>
      <c r="D26" s="676"/>
      <c r="E26" s="676"/>
      <c r="F26" s="676"/>
      <c r="G26" s="676"/>
      <c r="J26" s="684"/>
      <c r="K26" s="684"/>
    </row>
    <row r="27" spans="1:12" s="169" customFormat="1" ht="21.75" customHeight="1" x14ac:dyDescent="0.25">
      <c r="B27" s="116" t="s">
        <v>84</v>
      </c>
      <c r="C27" s="116"/>
      <c r="D27" s="208"/>
      <c r="J27" s="169" t="s">
        <v>83</v>
      </c>
    </row>
    <row r="28" spans="1:12" ht="21.75" customHeight="1" x14ac:dyDescent="0.3">
      <c r="B28" s="687"/>
      <c r="C28" s="687"/>
      <c r="D28" s="687"/>
      <c r="E28" s="687"/>
      <c r="F28" s="687"/>
      <c r="G28" s="687"/>
      <c r="J28" s="685"/>
      <c r="K28" s="685"/>
    </row>
    <row r="29" spans="1:12" s="169" customFormat="1" ht="12.75" customHeight="1" x14ac:dyDescent="0.25">
      <c r="B29" s="116" t="s">
        <v>130</v>
      </c>
      <c r="C29" s="116"/>
      <c r="D29" s="208"/>
      <c r="J29" s="169" t="s">
        <v>122</v>
      </c>
    </row>
    <row r="30" spans="1:12" ht="18" customHeight="1" x14ac:dyDescent="0.3">
      <c r="B30" s="683"/>
      <c r="C30" s="683"/>
      <c r="D30" s="683"/>
      <c r="E30" s="683"/>
      <c r="F30" s="683"/>
      <c r="G30" s="683"/>
      <c r="J30" s="686"/>
      <c r="K30" s="686"/>
    </row>
    <row r="31" spans="1:12" ht="13.5" customHeight="1" x14ac:dyDescent="0.3">
      <c r="B31" s="69"/>
      <c r="C31" s="69"/>
      <c r="E31" s="115"/>
    </row>
    <row r="32" spans="1:12" ht="30" customHeight="1" x14ac:dyDescent="0.3">
      <c r="A32" s="87"/>
      <c r="B32" s="87" t="s">
        <v>10</v>
      </c>
    </row>
    <row r="33" spans="1:2" ht="30" customHeight="1" x14ac:dyDescent="0.3">
      <c r="A33" s="87"/>
      <c r="B33" s="87"/>
    </row>
    <row r="34" spans="1:2" ht="18" customHeight="1" x14ac:dyDescent="0.3"/>
  </sheetData>
  <sheetProtection algorithmName="SHA-512" hashValue="hckRWIjQ0g1AlJGbeCMtzCqtNI3ivD5CuptJZbI5g4aEG5rOYhsjaqVCFwZG7Ek/fZZ3+8PzuHCHNKzkYPqw4w==" saltValue="bydQTyshWcnyQdnUJjm+uw==" spinCount="100000" sheet="1" selectLockedCells="1"/>
  <protectedRanges>
    <protectedRange password="CEBC" sqref="O1:P3 A2:B3 C1:L3" name="Range1_2_1_1_1_1_1_1_1"/>
    <protectedRange sqref="N1:N3" name="Range1_3_1_1_1_1_1_1_1"/>
  </protectedRanges>
  <mergeCells count="11">
    <mergeCell ref="B30:G30"/>
    <mergeCell ref="J26:K26"/>
    <mergeCell ref="J28:K28"/>
    <mergeCell ref="J30:K30"/>
    <mergeCell ref="A4:L4"/>
    <mergeCell ref="C10:I10"/>
    <mergeCell ref="B26:G26"/>
    <mergeCell ref="B28:G28"/>
    <mergeCell ref="A6:L6"/>
    <mergeCell ref="A23:L23"/>
    <mergeCell ref="A5:L5"/>
  </mergeCells>
  <phoneticPr fontId="11" type="noConversion"/>
  <printOptions horizontalCentered="1"/>
  <pageMargins left="0" right="0" top="0.25" bottom="0.5" header="0.5" footer="0.5"/>
  <pageSetup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P94"/>
  <sheetViews>
    <sheetView workbookViewId="0">
      <selection activeCell="C9" sqref="C9:E9"/>
    </sheetView>
  </sheetViews>
  <sheetFormatPr defaultColWidth="9.1796875" defaultRowHeight="13" x14ac:dyDescent="0.3"/>
  <cols>
    <col min="1" max="3" width="10.7265625" style="88" customWidth="1"/>
    <col min="4" max="4" width="4" style="88" customWidth="1"/>
    <col min="5" max="5" width="10.7265625" style="88" customWidth="1"/>
    <col min="6" max="6" width="4.7265625" style="88" customWidth="1"/>
    <col min="7" max="7" width="3.7265625" style="88" customWidth="1"/>
    <col min="8" max="8" width="10.7265625" style="88" customWidth="1"/>
    <col min="9" max="9" width="4.7265625" style="88" customWidth="1"/>
    <col min="10" max="10" width="10.7265625" style="88" customWidth="1"/>
    <col min="11" max="11" width="3.7265625" style="88" customWidth="1"/>
    <col min="12" max="12" width="12.26953125" style="88" customWidth="1"/>
    <col min="13" max="16384" width="9.1796875" style="88"/>
  </cols>
  <sheetData>
    <row r="1" spans="1:16" s="66" customFormat="1" ht="50.5" customHeight="1" x14ac:dyDescent="0.3">
      <c r="A1" s="89"/>
      <c r="B1" s="89"/>
      <c r="C1" s="89"/>
      <c r="D1" s="65"/>
      <c r="E1" s="65"/>
      <c r="F1" s="65"/>
      <c r="G1" s="65"/>
      <c r="H1" s="65"/>
      <c r="I1" s="65"/>
      <c r="J1" s="65"/>
      <c r="K1" s="65"/>
      <c r="L1" s="65"/>
      <c r="N1" s="88"/>
      <c r="O1" s="65"/>
      <c r="P1" s="65"/>
    </row>
    <row r="2" spans="1:16" s="66" customFormat="1" ht="6.75" customHeight="1" x14ac:dyDescent="0.3">
      <c r="A2" s="89"/>
      <c r="B2" s="89"/>
      <c r="C2" s="89"/>
      <c r="D2" s="65"/>
      <c r="E2" s="65"/>
      <c r="F2" s="65"/>
      <c r="G2" s="65"/>
      <c r="H2" s="65"/>
      <c r="I2" s="65"/>
      <c r="J2" s="65"/>
      <c r="K2" s="65"/>
      <c r="L2" s="65"/>
      <c r="N2" s="88"/>
      <c r="O2" s="65"/>
      <c r="P2" s="65"/>
    </row>
    <row r="3" spans="1:16" s="66" customFormat="1" ht="2.25" customHeight="1" x14ac:dyDescent="0.3">
      <c r="A3" s="89"/>
      <c r="B3" s="89"/>
      <c r="C3" s="89"/>
      <c r="D3" s="65"/>
      <c r="E3" s="65"/>
      <c r="F3" s="65"/>
      <c r="G3" s="65"/>
      <c r="H3" s="65"/>
      <c r="I3" s="65"/>
      <c r="J3" s="65"/>
      <c r="K3" s="65"/>
      <c r="L3" s="65"/>
      <c r="N3" s="88"/>
      <c r="O3" s="65"/>
      <c r="P3" s="65"/>
    </row>
    <row r="4" spans="1:16" s="77" customFormat="1" ht="22.5" customHeight="1" x14ac:dyDescent="0.3">
      <c r="A4" s="647" t="s">
        <v>140</v>
      </c>
      <c r="B4" s="647"/>
      <c r="C4" s="647"/>
      <c r="D4" s="647"/>
      <c r="E4" s="647"/>
      <c r="F4" s="647"/>
      <c r="G4" s="647"/>
      <c r="H4" s="647"/>
      <c r="I4" s="647"/>
      <c r="J4" s="647"/>
      <c r="K4" s="647"/>
      <c r="L4" s="647"/>
    </row>
    <row r="5" spans="1:16" s="87" customFormat="1" ht="5.25" customHeight="1" x14ac:dyDescent="0.3"/>
    <row r="6" spans="1:16" s="77" customFormat="1" ht="30.75" customHeight="1" x14ac:dyDescent="0.3">
      <c r="A6" s="692" t="s">
        <v>249</v>
      </c>
      <c r="B6" s="692"/>
      <c r="C6" s="692"/>
      <c r="D6" s="692"/>
      <c r="E6" s="692"/>
      <c r="F6" s="692"/>
      <c r="G6" s="692"/>
      <c r="H6" s="692"/>
      <c r="I6" s="692"/>
      <c r="J6" s="692"/>
      <c r="K6" s="692"/>
      <c r="L6" s="692"/>
    </row>
    <row r="7" spans="1:16" s="77" customFormat="1" ht="18" customHeight="1" x14ac:dyDescent="0.3">
      <c r="A7" s="683"/>
      <c r="B7" s="683"/>
      <c r="C7" s="683"/>
      <c r="D7" s="683"/>
      <c r="E7" s="683"/>
      <c r="F7" s="683"/>
      <c r="G7" s="683"/>
      <c r="H7" s="683"/>
      <c r="I7" s="683"/>
      <c r="J7" s="683"/>
      <c r="K7" s="683"/>
      <c r="L7" s="683"/>
    </row>
    <row r="8" spans="1:16" s="77" customFormat="1" ht="18" customHeight="1" x14ac:dyDescent="0.3"/>
    <row r="9" spans="1:16" s="77" customFormat="1" ht="18" customHeight="1" x14ac:dyDescent="0.3">
      <c r="A9" s="77" t="s">
        <v>141</v>
      </c>
      <c r="C9" s="687">
        <f>Application!A10</f>
        <v>0</v>
      </c>
      <c r="D9" s="687"/>
      <c r="E9" s="687"/>
      <c r="G9" s="700"/>
      <c r="H9" s="700"/>
      <c r="I9" s="700"/>
      <c r="J9" s="700"/>
      <c r="K9" s="105"/>
      <c r="L9" s="105"/>
    </row>
    <row r="10" spans="1:16" s="77" customFormat="1" ht="18" customHeight="1" x14ac:dyDescent="0.3">
      <c r="A10" s="77" t="s">
        <v>141</v>
      </c>
      <c r="C10" s="699">
        <f>Application!A11</f>
        <v>0</v>
      </c>
      <c r="D10" s="699"/>
      <c r="E10" s="699"/>
      <c r="G10" s="700"/>
      <c r="H10" s="700"/>
      <c r="I10" s="700"/>
      <c r="J10" s="700"/>
      <c r="K10" s="105"/>
      <c r="L10" s="105"/>
    </row>
    <row r="11" spans="1:16" s="77" customFormat="1" ht="18" customHeight="1" x14ac:dyDescent="0.3">
      <c r="A11" s="77" t="s">
        <v>123</v>
      </c>
      <c r="C11" s="687">
        <f>Application!C25</f>
        <v>0</v>
      </c>
      <c r="D11" s="687"/>
      <c r="E11" s="687"/>
      <c r="F11" s="687"/>
      <c r="G11" s="687"/>
      <c r="H11" s="687"/>
      <c r="I11" s="687"/>
      <c r="J11" s="687"/>
      <c r="K11" s="687"/>
      <c r="L11" s="687"/>
    </row>
    <row r="12" spans="1:16" s="77" customFormat="1" ht="18" customHeight="1" x14ac:dyDescent="0.3"/>
    <row r="13" spans="1:16" s="77" customFormat="1" ht="13.5" customHeight="1" x14ac:dyDescent="0.3"/>
    <row r="14" spans="1:16" s="77" customFormat="1" ht="18" customHeight="1" x14ac:dyDescent="0.3"/>
    <row r="15" spans="1:16" s="77" customFormat="1" ht="18" customHeight="1" x14ac:dyDescent="0.3"/>
    <row r="16" spans="1:16" s="77" customFormat="1" ht="18" customHeight="1" x14ac:dyDescent="0.3">
      <c r="A16" s="691"/>
      <c r="B16" s="691"/>
      <c r="C16" s="691"/>
      <c r="D16" s="691"/>
      <c r="F16" s="685"/>
      <c r="G16" s="685"/>
      <c r="H16" s="685"/>
      <c r="J16" s="209"/>
      <c r="L16" s="113"/>
    </row>
    <row r="17" spans="1:12" s="117" customFormat="1" ht="18" customHeight="1" x14ac:dyDescent="0.25">
      <c r="A17" s="116" t="s">
        <v>142</v>
      </c>
      <c r="B17" s="116"/>
      <c r="F17" s="694" t="s">
        <v>122</v>
      </c>
      <c r="G17" s="694"/>
      <c r="H17" s="694"/>
      <c r="J17" s="117" t="s">
        <v>143</v>
      </c>
      <c r="L17" s="117" t="s">
        <v>144</v>
      </c>
    </row>
    <row r="18" spans="1:12" s="67" customFormat="1" ht="18" customHeight="1" x14ac:dyDescent="0.3">
      <c r="A18" s="69" t="s">
        <v>145</v>
      </c>
      <c r="B18" s="69"/>
      <c r="H18" s="69"/>
    </row>
    <row r="19" spans="1:12" s="67" customFormat="1" ht="18" customHeight="1" x14ac:dyDescent="0.3">
      <c r="A19" s="69"/>
      <c r="B19" s="69"/>
      <c r="H19" s="69"/>
    </row>
    <row r="20" spans="1:12" s="77" customFormat="1" ht="18" customHeight="1" x14ac:dyDescent="0.3">
      <c r="A20" s="77" t="s">
        <v>146</v>
      </c>
    </row>
    <row r="21" spans="1:12" s="77" customFormat="1" ht="18" customHeight="1" x14ac:dyDescent="0.3">
      <c r="A21" s="77" t="s">
        <v>147</v>
      </c>
      <c r="D21" s="696"/>
      <c r="E21" s="696"/>
      <c r="F21" s="77" t="s">
        <v>148</v>
      </c>
    </row>
    <row r="22" spans="1:12" s="77" customFormat="1" ht="18" customHeight="1" x14ac:dyDescent="0.3"/>
    <row r="23" spans="1:12" s="77" customFormat="1" ht="18" customHeight="1" x14ac:dyDescent="0.3">
      <c r="A23" s="77" t="s">
        <v>149</v>
      </c>
      <c r="D23" s="346"/>
      <c r="E23" s="77" t="s">
        <v>150</v>
      </c>
      <c r="G23" s="346"/>
      <c r="H23" s="77" t="s">
        <v>151</v>
      </c>
    </row>
    <row r="24" spans="1:12" s="77" customFormat="1" ht="18" customHeight="1" x14ac:dyDescent="0.3"/>
    <row r="25" spans="1:12" s="77" customFormat="1" ht="18" customHeight="1" x14ac:dyDescent="0.3">
      <c r="A25" s="77" t="s">
        <v>152</v>
      </c>
      <c r="C25" s="67"/>
      <c r="D25" s="109" t="s">
        <v>153</v>
      </c>
      <c r="E25" s="113"/>
      <c r="G25" s="67" t="s">
        <v>154</v>
      </c>
      <c r="H25" s="113"/>
    </row>
    <row r="26" spans="1:12" s="77" customFormat="1" ht="18" customHeight="1" x14ac:dyDescent="0.3">
      <c r="A26" s="118" t="s">
        <v>155</v>
      </c>
      <c r="B26" s="118"/>
      <c r="C26" s="119"/>
    </row>
    <row r="27" spans="1:12" s="77" customFormat="1" ht="19.5" customHeight="1" x14ac:dyDescent="0.3">
      <c r="A27" s="77" t="s">
        <v>156</v>
      </c>
      <c r="D27" s="687"/>
      <c r="E27" s="687"/>
      <c r="F27" s="687"/>
      <c r="G27" s="687"/>
      <c r="H27" s="687"/>
      <c r="I27" s="687"/>
      <c r="J27" s="687"/>
    </row>
    <row r="28" spans="1:12" s="77" customFormat="1" ht="19.5" customHeight="1" x14ac:dyDescent="0.3">
      <c r="A28" s="77" t="s">
        <v>157</v>
      </c>
      <c r="D28" s="687"/>
      <c r="E28" s="687"/>
      <c r="F28" s="687"/>
      <c r="G28" s="687"/>
      <c r="H28" s="687"/>
      <c r="I28" s="687"/>
      <c r="J28" s="687"/>
      <c r="K28" s="687"/>
      <c r="L28" s="687"/>
    </row>
    <row r="29" spans="1:12" s="77" customFormat="1" ht="19.5" customHeight="1" x14ac:dyDescent="0.3"/>
    <row r="30" spans="1:12" s="77" customFormat="1" ht="19.5" customHeight="1" x14ac:dyDescent="0.3">
      <c r="A30" s="77" t="s">
        <v>158</v>
      </c>
      <c r="D30" s="697"/>
      <c r="E30" s="697"/>
      <c r="F30" s="697"/>
      <c r="H30" s="109" t="s">
        <v>159</v>
      </c>
      <c r="J30" s="687"/>
      <c r="K30" s="687"/>
      <c r="L30" s="687"/>
    </row>
    <row r="31" spans="1:12" s="77" customFormat="1" ht="19.5" customHeight="1" x14ac:dyDescent="0.3"/>
    <row r="32" spans="1:12" s="77" customFormat="1" ht="19.5" customHeight="1" x14ac:dyDescent="0.3">
      <c r="A32" s="77" t="s">
        <v>160</v>
      </c>
      <c r="D32" s="687"/>
      <c r="E32" s="687"/>
      <c r="F32" s="687"/>
      <c r="G32" s="687"/>
      <c r="H32" s="687"/>
      <c r="I32" s="77" t="s">
        <v>161</v>
      </c>
      <c r="J32" s="687"/>
      <c r="K32" s="687"/>
      <c r="L32" s="687"/>
    </row>
    <row r="33" spans="1:12" s="77" customFormat="1" ht="31.5" customHeight="1" x14ac:dyDescent="0.3">
      <c r="A33" s="77" t="s">
        <v>162</v>
      </c>
      <c r="D33" s="695"/>
      <c r="E33" s="695"/>
      <c r="F33" s="695"/>
      <c r="G33" s="695"/>
      <c r="H33" s="695"/>
      <c r="I33" s="77" t="s">
        <v>163</v>
      </c>
      <c r="J33" s="698"/>
      <c r="K33" s="698"/>
      <c r="L33" s="120"/>
    </row>
    <row r="34" spans="1:12" s="87" customFormat="1" ht="33.75" customHeight="1" x14ac:dyDescent="0.3">
      <c r="A34" s="693"/>
      <c r="B34" s="693"/>
      <c r="C34" s="693"/>
      <c r="D34" s="693"/>
      <c r="E34" s="693"/>
      <c r="F34" s="693"/>
      <c r="G34" s="693"/>
      <c r="H34" s="693"/>
      <c r="I34" s="693"/>
      <c r="J34" s="693"/>
      <c r="K34" s="693"/>
      <c r="L34" s="693"/>
    </row>
    <row r="35" spans="1:12" s="87" customFormat="1" ht="18" customHeight="1" x14ac:dyDescent="0.3">
      <c r="A35" s="693"/>
      <c r="B35" s="693"/>
      <c r="C35" s="693"/>
      <c r="D35" s="693"/>
      <c r="E35" s="693"/>
      <c r="F35" s="693"/>
      <c r="G35" s="693"/>
      <c r="H35" s="693"/>
      <c r="I35" s="693"/>
      <c r="J35" s="693"/>
      <c r="K35" s="693"/>
      <c r="L35" s="693"/>
    </row>
    <row r="36" spans="1:12" s="77" customFormat="1" ht="18" customHeight="1" x14ac:dyDescent="0.3"/>
    <row r="37" spans="1:12" s="77" customFormat="1" x14ac:dyDescent="0.3"/>
    <row r="38" spans="1:12" s="77" customFormat="1" x14ac:dyDescent="0.3"/>
    <row r="39" spans="1:12" s="77" customFormat="1" x14ac:dyDescent="0.3"/>
    <row r="40" spans="1:12" s="77" customFormat="1" x14ac:dyDescent="0.3"/>
    <row r="41" spans="1:12" s="77" customFormat="1" x14ac:dyDescent="0.3"/>
    <row r="42" spans="1:12" s="77" customFormat="1" x14ac:dyDescent="0.3"/>
    <row r="43" spans="1:12" s="77" customFormat="1" x14ac:dyDescent="0.3"/>
    <row r="44" spans="1:12" s="77" customFormat="1" x14ac:dyDescent="0.3"/>
    <row r="45" spans="1:12" s="77" customFormat="1" x14ac:dyDescent="0.3"/>
    <row r="46" spans="1:12" s="77" customFormat="1" x14ac:dyDescent="0.3"/>
    <row r="47" spans="1:12" s="77" customFormat="1" x14ac:dyDescent="0.3"/>
    <row r="48" spans="1:12" s="77" customFormat="1" x14ac:dyDescent="0.3"/>
    <row r="49" s="77" customFormat="1" x14ac:dyDescent="0.3"/>
    <row r="50" s="77" customFormat="1" x14ac:dyDescent="0.3"/>
    <row r="51" s="77" customFormat="1" x14ac:dyDescent="0.3"/>
    <row r="52" s="77" customFormat="1" x14ac:dyDescent="0.3"/>
    <row r="53" s="100" customFormat="1" ht="15.5" x14ac:dyDescent="0.35"/>
    <row r="54" s="100" customFormat="1" ht="15.5" x14ac:dyDescent="0.35"/>
    <row r="55" s="100" customFormat="1" ht="15.5" x14ac:dyDescent="0.35"/>
    <row r="56" s="100" customFormat="1" ht="15.5" x14ac:dyDescent="0.35"/>
    <row r="57" s="100" customFormat="1" ht="15.5" x14ac:dyDescent="0.35"/>
    <row r="58" s="100" customFormat="1" ht="15.5" x14ac:dyDescent="0.35"/>
    <row r="59" s="100" customFormat="1" ht="15.5" x14ac:dyDescent="0.35"/>
    <row r="60" s="100" customFormat="1" ht="15.5" x14ac:dyDescent="0.35"/>
    <row r="61" s="100" customFormat="1" ht="15.5" x14ac:dyDescent="0.35"/>
    <row r="62" s="100" customFormat="1" ht="15.5" x14ac:dyDescent="0.35"/>
    <row r="63" s="100" customFormat="1" ht="15.5" x14ac:dyDescent="0.35"/>
    <row r="64" s="100" customFormat="1" ht="15.5" x14ac:dyDescent="0.35"/>
    <row r="65" s="100" customFormat="1" ht="15.5" x14ac:dyDescent="0.35"/>
    <row r="66" s="100" customFormat="1" ht="15.5" x14ac:dyDescent="0.35"/>
    <row r="67" s="100" customFormat="1" ht="15.5" x14ac:dyDescent="0.35"/>
    <row r="68" s="100" customFormat="1" ht="15.5" x14ac:dyDescent="0.35"/>
    <row r="69" s="100" customFormat="1" ht="15.5" x14ac:dyDescent="0.35"/>
    <row r="70" s="100" customFormat="1" ht="15.5" x14ac:dyDescent="0.35"/>
    <row r="71" s="100" customFormat="1" ht="15.5" x14ac:dyDescent="0.35"/>
    <row r="72" s="100" customFormat="1" ht="15.5" x14ac:dyDescent="0.35"/>
    <row r="73" s="100" customFormat="1" ht="15.5" x14ac:dyDescent="0.35"/>
    <row r="74" s="100" customFormat="1" ht="15.5" x14ac:dyDescent="0.35"/>
    <row r="75" s="100" customFormat="1" ht="15.5" x14ac:dyDescent="0.35"/>
    <row r="76" s="100" customFormat="1" ht="15.5" x14ac:dyDescent="0.35"/>
    <row r="77" s="100" customFormat="1" ht="15.5" x14ac:dyDescent="0.35"/>
    <row r="78" s="100" customFormat="1" ht="15.5" x14ac:dyDescent="0.35"/>
    <row r="79" s="100" customFormat="1" ht="15.5" x14ac:dyDescent="0.35"/>
    <row r="80" s="100" customFormat="1" ht="15.5" x14ac:dyDescent="0.35"/>
    <row r="81" s="100" customFormat="1" ht="15.5" x14ac:dyDescent="0.35"/>
    <row r="82" s="100" customFormat="1" ht="15.5" x14ac:dyDescent="0.35"/>
    <row r="83" s="100" customFormat="1" ht="15.5" x14ac:dyDescent="0.35"/>
    <row r="84" s="100" customFormat="1" ht="15.5" x14ac:dyDescent="0.35"/>
    <row r="85" s="100" customFormat="1" ht="15.5" x14ac:dyDescent="0.35"/>
    <row r="86" s="100" customFormat="1" ht="15.5" x14ac:dyDescent="0.35"/>
    <row r="87" s="100" customFormat="1" ht="15.5" x14ac:dyDescent="0.35"/>
    <row r="88" s="100" customFormat="1" ht="15.5" x14ac:dyDescent="0.35"/>
    <row r="89" s="100" customFormat="1" ht="15.5" x14ac:dyDescent="0.35"/>
    <row r="90" s="100" customFormat="1" ht="15.5" x14ac:dyDescent="0.35"/>
    <row r="91" s="100" customFormat="1" ht="15.5" x14ac:dyDescent="0.35"/>
    <row r="92" s="100" customFormat="1" ht="15.5" x14ac:dyDescent="0.35"/>
    <row r="93" s="100" customFormat="1" ht="15.5" x14ac:dyDescent="0.35"/>
    <row r="94" s="100" customFormat="1" ht="15.5" x14ac:dyDescent="0.35"/>
  </sheetData>
  <sheetProtection algorithmName="SHA-512" hashValue="1dXlEV90U1fQqQzqw8Sm0HdXgDIJD4+bPnfGYfJKQQNyfZQiTzDOieslvOpFtncnP24nyDgi8mCpU/1JrY8AHw==" saltValue="WzHVohwwsx+3m5i5U1gKXg==" spinCount="100000" sheet="1" objects="1" scenarios="1" selectLockedCells="1"/>
  <protectedRanges>
    <protectedRange sqref="A4:IV4" name="Range1_3_2"/>
    <protectedRange password="CEBC" sqref="O1:P3 A1:L3" name="Range1_2_1_1_1_1_1_1_1"/>
    <protectedRange sqref="N1:N3" name="Range1_3_1_1_1_1_1_1_1"/>
  </protectedRanges>
  <mergeCells count="22">
    <mergeCell ref="A4:L4"/>
    <mergeCell ref="C9:E9"/>
    <mergeCell ref="C10:E10"/>
    <mergeCell ref="G9:J9"/>
    <mergeCell ref="G10:J10"/>
    <mergeCell ref="A7:L7"/>
    <mergeCell ref="A34:L34"/>
    <mergeCell ref="A35:L35"/>
    <mergeCell ref="F17:H17"/>
    <mergeCell ref="D32:H32"/>
    <mergeCell ref="J32:L32"/>
    <mergeCell ref="D33:H33"/>
    <mergeCell ref="D21:E21"/>
    <mergeCell ref="D30:F30"/>
    <mergeCell ref="J33:K33"/>
    <mergeCell ref="D27:J27"/>
    <mergeCell ref="D28:L28"/>
    <mergeCell ref="A16:D16"/>
    <mergeCell ref="A6:L6"/>
    <mergeCell ref="F16:H16"/>
    <mergeCell ref="C11:L11"/>
    <mergeCell ref="J30:L30"/>
  </mergeCells>
  <phoneticPr fontId="11" type="noConversion"/>
  <conditionalFormatting sqref="A16:D16 F16:H16 J16 L16">
    <cfRule type="cellIs" dxfId="2" priority="1" operator="equal">
      <formula>0</formula>
    </cfRule>
  </conditionalFormatting>
  <printOptions horizontalCentered="1"/>
  <pageMargins left="0" right="0" top="0.5" bottom="0.75" header="0.5" footer="0.5"/>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sheetPr>
  <dimension ref="A1:V165"/>
  <sheetViews>
    <sheetView workbookViewId="0">
      <selection activeCell="H13" sqref="H13:L13"/>
    </sheetView>
  </sheetViews>
  <sheetFormatPr defaultColWidth="9.1796875" defaultRowHeight="13" x14ac:dyDescent="0.3"/>
  <cols>
    <col min="1" max="1" width="6.1796875" style="88" customWidth="1"/>
    <col min="2" max="2" width="11.453125" style="88" customWidth="1"/>
    <col min="3" max="3" width="2.81640625" style="88" customWidth="1"/>
    <col min="4" max="4" width="18.453125" style="88" customWidth="1"/>
    <col min="5" max="5" width="2.26953125" style="88" customWidth="1"/>
    <col min="6" max="6" width="13.26953125" style="88" customWidth="1"/>
    <col min="7" max="7" width="4.81640625" style="88" customWidth="1"/>
    <col min="8" max="8" width="11.1796875" style="88" customWidth="1"/>
    <col min="9" max="9" width="2.81640625" style="88" customWidth="1"/>
    <col min="10" max="10" width="12.54296875" style="88" customWidth="1"/>
    <col min="11" max="11" width="2.81640625" style="88" customWidth="1"/>
    <col min="12" max="12" width="8.81640625" style="88" customWidth="1"/>
    <col min="13" max="13" width="2.1796875" style="88" customWidth="1"/>
    <col min="14" max="14" width="9.1796875" style="77"/>
    <col min="15" max="16384" width="9.1796875" style="88"/>
  </cols>
  <sheetData>
    <row r="1" spans="1:22" s="69" customFormat="1" ht="52.5" customHeight="1" x14ac:dyDescent="0.3">
      <c r="A1" s="67"/>
      <c r="B1" s="67"/>
      <c r="C1" s="67"/>
      <c r="J1" s="57"/>
      <c r="K1" s="57"/>
      <c r="N1" s="77"/>
    </row>
    <row r="2" spans="1:22" s="69" customFormat="1" ht="6.75" customHeight="1" x14ac:dyDescent="0.3">
      <c r="A2" s="67"/>
      <c r="B2" s="67"/>
      <c r="C2" s="67"/>
      <c r="J2" s="57"/>
      <c r="K2" s="57"/>
      <c r="N2" s="77"/>
    </row>
    <row r="3" spans="1:22" s="77" customFormat="1" ht="22.5" customHeight="1" x14ac:dyDescent="0.3">
      <c r="A3" s="647" t="s">
        <v>88</v>
      </c>
      <c r="B3" s="647"/>
      <c r="C3" s="647"/>
      <c r="D3" s="647"/>
      <c r="E3" s="647"/>
      <c r="F3" s="647"/>
      <c r="G3" s="647"/>
      <c r="H3" s="647"/>
      <c r="I3" s="647"/>
      <c r="J3" s="647"/>
      <c r="K3" s="647"/>
      <c r="L3" s="647"/>
      <c r="M3" s="647"/>
    </row>
    <row r="4" spans="1:22" s="77" customFormat="1" ht="8.25" customHeight="1" x14ac:dyDescent="0.3">
      <c r="M4" s="87"/>
      <c r="N4" s="87"/>
    </row>
    <row r="5" spans="1:22" s="30" customFormat="1" ht="18" customHeight="1" x14ac:dyDescent="0.3">
      <c r="A5" s="495" t="s">
        <v>89</v>
      </c>
      <c r="B5" s="495"/>
      <c r="C5" s="495"/>
      <c r="D5" s="495"/>
      <c r="E5" s="495"/>
      <c r="F5" s="495"/>
      <c r="G5" s="495"/>
      <c r="H5" s="495"/>
      <c r="I5" s="495"/>
      <c r="J5" s="495"/>
      <c r="K5" s="495"/>
      <c r="L5" s="1"/>
      <c r="M5" s="1"/>
      <c r="N5" s="1"/>
      <c r="O5" s="1"/>
      <c r="P5" s="1"/>
      <c r="Q5" s="1"/>
      <c r="R5" s="1"/>
      <c r="S5" s="1"/>
      <c r="T5" s="1"/>
      <c r="U5" s="1"/>
      <c r="V5" s="1"/>
    </row>
    <row r="6" spans="1:22" s="177" customFormat="1" ht="18" customHeight="1" x14ac:dyDescent="0.3">
      <c r="A6" s="639" t="s">
        <v>242</v>
      </c>
      <c r="B6" s="639"/>
      <c r="C6" s="639"/>
      <c r="D6" s="639"/>
      <c r="E6" s="639"/>
      <c r="F6" s="639"/>
      <c r="G6" s="639"/>
      <c r="H6" s="639"/>
      <c r="I6" s="639"/>
      <c r="J6" s="639"/>
      <c r="K6" s="639"/>
      <c r="L6" s="639"/>
      <c r="M6" s="639"/>
    </row>
    <row r="7" spans="1:22" s="177" customFormat="1" ht="13.5" customHeight="1" x14ac:dyDescent="0.3"/>
    <row r="8" spans="1:22" s="177" customFormat="1" ht="18" customHeight="1" x14ac:dyDescent="0.3">
      <c r="A8" s="177" t="s">
        <v>90</v>
      </c>
    </row>
    <row r="9" spans="1:22" s="177" customFormat="1" ht="18" customHeight="1" x14ac:dyDescent="0.3">
      <c r="A9" s="177" t="s">
        <v>91</v>
      </c>
    </row>
    <row r="10" spans="1:22" s="1" customFormat="1" ht="18" customHeight="1" x14ac:dyDescent="0.3">
      <c r="A10" s="10" t="s">
        <v>92</v>
      </c>
      <c r="B10" s="30"/>
      <c r="C10" s="30"/>
      <c r="D10" s="30"/>
      <c r="E10" s="30"/>
      <c r="F10" s="30"/>
      <c r="G10" s="30"/>
      <c r="H10" s="30"/>
      <c r="I10" s="30"/>
      <c r="J10" s="30"/>
      <c r="K10" s="30"/>
    </row>
    <row r="11" spans="1:22" s="1" customFormat="1" ht="18" customHeight="1" x14ac:dyDescent="0.3">
      <c r="A11" s="30" t="s">
        <v>165</v>
      </c>
      <c r="B11" s="499"/>
      <c r="C11" s="499"/>
      <c r="D11" s="499"/>
      <c r="E11" s="499"/>
      <c r="F11" s="499"/>
      <c r="G11" s="178" t="s">
        <v>571</v>
      </c>
      <c r="H11" s="30"/>
      <c r="I11" s="30"/>
      <c r="J11" s="178"/>
      <c r="K11" s="704">
        <v>0</v>
      </c>
      <c r="L11" s="704"/>
      <c r="M11" s="704"/>
    </row>
    <row r="12" spans="1:22" s="1" customFormat="1" ht="22.5" customHeight="1" x14ac:dyDescent="0.3">
      <c r="A12" s="30"/>
      <c r="B12" s="703" t="s">
        <v>93</v>
      </c>
      <c r="C12" s="703"/>
      <c r="D12" s="703"/>
      <c r="E12" s="703"/>
      <c r="F12" s="703"/>
      <c r="G12" s="177"/>
      <c r="H12" s="177"/>
      <c r="I12" s="177"/>
      <c r="J12" s="30"/>
      <c r="K12" s="38"/>
      <c r="L12" s="347" t="s">
        <v>94</v>
      </c>
      <c r="M12" s="347"/>
    </row>
    <row r="13" spans="1:22" s="30" customFormat="1" ht="18" customHeight="1" x14ac:dyDescent="0.3">
      <c r="A13" s="30" t="s">
        <v>124</v>
      </c>
      <c r="B13" s="499"/>
      <c r="C13" s="499"/>
      <c r="D13" s="499"/>
      <c r="E13" s="499"/>
      <c r="F13" s="499"/>
      <c r="G13" s="38" t="s">
        <v>95</v>
      </c>
      <c r="H13" s="499"/>
      <c r="I13" s="499"/>
      <c r="J13" s="499"/>
      <c r="K13" s="499"/>
      <c r="L13" s="499"/>
    </row>
    <row r="14" spans="1:22" s="347" customFormat="1" ht="18" customHeight="1" x14ac:dyDescent="0.25">
      <c r="B14" s="703" t="s">
        <v>96</v>
      </c>
      <c r="C14" s="703"/>
      <c r="D14" s="703"/>
      <c r="E14" s="703"/>
      <c r="F14" s="703"/>
      <c r="H14" s="703" t="s">
        <v>97</v>
      </c>
      <c r="I14" s="703"/>
      <c r="J14" s="703"/>
      <c r="K14" s="703"/>
      <c r="L14" s="703"/>
    </row>
    <row r="15" spans="1:22" s="30" customFormat="1" ht="18" customHeight="1" x14ac:dyDescent="0.3">
      <c r="A15" s="30" t="s">
        <v>98</v>
      </c>
    </row>
    <row r="16" spans="1:22" s="30" customFormat="1" ht="18" customHeight="1" x14ac:dyDescent="0.3">
      <c r="B16" s="499"/>
      <c r="C16" s="499"/>
      <c r="D16" s="499"/>
      <c r="E16" s="499"/>
      <c r="F16" s="499"/>
      <c r="G16" s="499"/>
      <c r="H16" s="499"/>
      <c r="I16" s="499"/>
      <c r="J16" s="499"/>
      <c r="K16" s="499"/>
    </row>
    <row r="17" spans="1:13" s="348" customFormat="1" ht="18" customHeight="1" x14ac:dyDescent="0.25">
      <c r="B17" s="703" t="s">
        <v>433</v>
      </c>
      <c r="C17" s="703"/>
      <c r="D17" s="703"/>
      <c r="E17" s="703"/>
      <c r="F17" s="703"/>
      <c r="G17" s="703"/>
      <c r="H17" s="703"/>
      <c r="I17" s="703"/>
      <c r="J17" s="703"/>
      <c r="K17" s="703"/>
    </row>
    <row r="18" spans="1:13" s="1" customFormat="1" ht="18" customHeight="1" x14ac:dyDescent="0.3">
      <c r="A18" s="10" t="s">
        <v>99</v>
      </c>
      <c r="B18" s="30"/>
      <c r="C18" s="30"/>
      <c r="D18" s="30"/>
      <c r="E18" s="30"/>
      <c r="F18" s="30"/>
      <c r="G18" s="30"/>
      <c r="H18" s="30"/>
      <c r="I18" s="30"/>
      <c r="J18" s="30"/>
      <c r="K18" s="30"/>
    </row>
    <row r="19" spans="1:13" s="1" customFormat="1" ht="18" customHeight="1" x14ac:dyDescent="0.3">
      <c r="A19" s="30" t="s">
        <v>100</v>
      </c>
      <c r="B19" s="30"/>
      <c r="C19" s="30"/>
      <c r="D19" s="30"/>
      <c r="E19" s="30"/>
      <c r="F19" s="30"/>
      <c r="G19" s="30"/>
      <c r="H19" s="30"/>
      <c r="I19" s="30"/>
      <c r="J19" s="30"/>
      <c r="K19" s="30"/>
    </row>
    <row r="20" spans="1:13" s="1" customFormat="1" ht="18" customHeight="1" x14ac:dyDescent="0.3">
      <c r="A20" s="30" t="s">
        <v>101</v>
      </c>
      <c r="B20" s="30"/>
      <c r="C20" s="30"/>
      <c r="D20" s="499"/>
      <c r="E20" s="499"/>
      <c r="F20" s="499"/>
      <c r="G20" s="499"/>
      <c r="H20" s="499"/>
      <c r="I20" s="499"/>
      <c r="J20" s="30" t="s">
        <v>568</v>
      </c>
      <c r="K20" s="30"/>
    </row>
    <row r="21" spans="1:13" s="349" customFormat="1" ht="18" customHeight="1" x14ac:dyDescent="0.25">
      <c r="A21" s="348"/>
      <c r="B21" s="348"/>
      <c r="D21" s="705" t="s">
        <v>570</v>
      </c>
      <c r="E21" s="705"/>
      <c r="F21" s="705"/>
      <c r="G21" s="705"/>
      <c r="H21" s="705"/>
      <c r="I21" s="705"/>
    </row>
    <row r="22" spans="1:13" s="1" customFormat="1" ht="18" customHeight="1" x14ac:dyDescent="0.3">
      <c r="A22" s="30" t="s">
        <v>569</v>
      </c>
      <c r="B22" s="30"/>
      <c r="C22" s="30"/>
      <c r="D22" s="499"/>
      <c r="E22" s="499"/>
      <c r="F22" s="499"/>
      <c r="G22" s="499"/>
      <c r="H22" s="499"/>
      <c r="I22" s="499"/>
    </row>
    <row r="23" spans="1:13" s="349" customFormat="1" ht="18" customHeight="1" x14ac:dyDescent="0.25">
      <c r="A23" s="348"/>
      <c r="B23" s="348"/>
      <c r="C23" s="348"/>
      <c r="D23" s="703" t="s">
        <v>567</v>
      </c>
      <c r="E23" s="703"/>
      <c r="F23" s="703"/>
      <c r="G23" s="703"/>
      <c r="H23" s="703"/>
      <c r="I23" s="703"/>
      <c r="J23" s="347"/>
      <c r="K23" s="347"/>
    </row>
    <row r="24" spans="1:13" s="1" customFormat="1" ht="18" customHeight="1" x14ac:dyDescent="0.3">
      <c r="A24" s="10" t="s">
        <v>102</v>
      </c>
      <c r="B24" s="30"/>
      <c r="C24" s="30"/>
      <c r="D24" s="30"/>
      <c r="E24" s="30"/>
      <c r="F24" s="30"/>
      <c r="G24" s="30"/>
      <c r="H24" s="30"/>
      <c r="I24" s="30"/>
      <c r="J24" s="30"/>
      <c r="K24" s="30"/>
    </row>
    <row r="25" spans="1:13" s="1" customFormat="1" ht="22.5" customHeight="1" x14ac:dyDescent="0.3">
      <c r="A25" s="701" t="s">
        <v>214</v>
      </c>
      <c r="B25" s="701"/>
      <c r="C25" s="701"/>
      <c r="D25" s="701"/>
      <c r="E25" s="701"/>
      <c r="F25" s="701"/>
      <c r="G25" s="701"/>
      <c r="H25" s="701"/>
      <c r="I25" s="701"/>
      <c r="J25" s="701"/>
      <c r="K25" s="701"/>
      <c r="L25" s="701"/>
      <c r="M25" s="701"/>
    </row>
    <row r="26" spans="1:13" s="1" customFormat="1" ht="6.65" customHeight="1" x14ac:dyDescent="0.3">
      <c r="A26" s="30"/>
      <c r="B26" s="30"/>
      <c r="C26" s="30"/>
      <c r="D26" s="30"/>
      <c r="E26" s="30"/>
      <c r="F26" s="30"/>
      <c r="G26" s="30"/>
      <c r="H26" s="30"/>
      <c r="I26" s="30"/>
      <c r="J26" s="30"/>
      <c r="K26" s="30"/>
    </row>
    <row r="27" spans="1:13" s="1" customFormat="1" ht="18" customHeight="1" x14ac:dyDescent="0.3">
      <c r="A27" s="10" t="s">
        <v>103</v>
      </c>
      <c r="B27" s="30"/>
      <c r="C27" s="30"/>
      <c r="D27" s="30"/>
      <c r="E27" s="30"/>
      <c r="F27" s="30"/>
      <c r="G27" s="30"/>
      <c r="H27" s="30"/>
      <c r="I27" s="30"/>
      <c r="J27" s="30"/>
      <c r="K27" s="30"/>
    </row>
    <row r="28" spans="1:13" s="1" customFormat="1" ht="36" customHeight="1" x14ac:dyDescent="0.3">
      <c r="A28" s="701" t="s">
        <v>213</v>
      </c>
      <c r="B28" s="701"/>
      <c r="C28" s="701"/>
      <c r="D28" s="701"/>
      <c r="E28" s="701"/>
      <c r="F28" s="701"/>
      <c r="G28" s="701"/>
      <c r="H28" s="701"/>
      <c r="I28" s="701"/>
      <c r="J28" s="701"/>
      <c r="K28" s="701"/>
      <c r="L28" s="701"/>
      <c r="M28" s="701"/>
    </row>
    <row r="29" spans="1:13" s="1" customFormat="1" ht="37.5" customHeight="1" x14ac:dyDescent="0.3">
      <c r="A29" s="702" t="s">
        <v>258</v>
      </c>
      <c r="B29" s="702"/>
      <c r="C29" s="702"/>
      <c r="D29" s="702"/>
      <c r="E29" s="702"/>
      <c r="F29" s="702"/>
      <c r="G29" s="702"/>
      <c r="H29" s="702"/>
      <c r="I29" s="702"/>
      <c r="J29" s="702"/>
      <c r="K29" s="702"/>
      <c r="L29" s="702"/>
      <c r="M29" s="702"/>
    </row>
    <row r="30" spans="1:13" s="1" customFormat="1" ht="9" customHeight="1" x14ac:dyDescent="0.3">
      <c r="A30" s="30"/>
      <c r="B30" s="30"/>
      <c r="C30" s="30"/>
      <c r="D30" s="30"/>
      <c r="E30" s="30"/>
      <c r="F30" s="30"/>
      <c r="G30" s="30"/>
      <c r="H30" s="30"/>
      <c r="I30" s="30"/>
      <c r="J30" s="30"/>
      <c r="K30" s="30"/>
    </row>
    <row r="31" spans="1:13" s="1" customFormat="1" ht="18" customHeight="1" x14ac:dyDescent="0.3">
      <c r="A31" s="22" t="s">
        <v>163</v>
      </c>
      <c r="B31" s="637"/>
      <c r="C31" s="637"/>
      <c r="D31" s="637"/>
      <c r="E31" s="30"/>
      <c r="F31" s="30"/>
      <c r="G31" s="22" t="s">
        <v>163</v>
      </c>
      <c r="H31" s="637"/>
      <c r="I31" s="637"/>
      <c r="J31" s="637"/>
      <c r="K31" s="637"/>
      <c r="L31" s="637"/>
    </row>
    <row r="32" spans="1:13" s="1" customFormat="1" ht="29.25" customHeight="1" x14ac:dyDescent="0.3">
      <c r="A32" s="494"/>
      <c r="B32" s="494"/>
      <c r="C32" s="494"/>
      <c r="D32" s="494"/>
      <c r="E32" s="30"/>
      <c r="F32" s="30"/>
      <c r="G32" s="494"/>
      <c r="H32" s="494"/>
      <c r="I32" s="494"/>
      <c r="J32" s="494"/>
      <c r="K32" s="494"/>
      <c r="L32" s="494"/>
    </row>
    <row r="33" spans="1:12" s="1" customFormat="1" ht="18" customHeight="1" x14ac:dyDescent="0.3">
      <c r="A33" s="492" t="s">
        <v>104</v>
      </c>
      <c r="B33" s="492"/>
      <c r="C33" s="492"/>
      <c r="D33" s="492"/>
      <c r="E33" s="30"/>
      <c r="F33" s="30"/>
      <c r="G33" s="492" t="s">
        <v>105</v>
      </c>
      <c r="H33" s="492"/>
      <c r="I33" s="492"/>
      <c r="J33" s="492"/>
      <c r="K33" s="492"/>
      <c r="L33" s="492"/>
    </row>
    <row r="34" spans="1:12" s="1" customFormat="1" ht="25.5" customHeight="1" x14ac:dyDescent="0.3">
      <c r="A34" s="494"/>
      <c r="B34" s="494"/>
      <c r="C34" s="494"/>
      <c r="D34" s="494"/>
      <c r="E34" s="30"/>
      <c r="F34" s="30"/>
      <c r="G34" s="494"/>
      <c r="H34" s="494"/>
      <c r="I34" s="494"/>
      <c r="J34" s="494"/>
      <c r="K34" s="494"/>
      <c r="L34" s="494"/>
    </row>
    <row r="35" spans="1:12" s="1" customFormat="1" ht="18" customHeight="1" x14ac:dyDescent="0.3">
      <c r="A35" s="492" t="s">
        <v>104</v>
      </c>
      <c r="B35" s="492"/>
      <c r="C35" s="492"/>
      <c r="D35" s="492"/>
      <c r="E35" s="30"/>
      <c r="F35" s="30"/>
      <c r="G35" s="492" t="s">
        <v>105</v>
      </c>
      <c r="H35" s="492"/>
      <c r="I35" s="492"/>
      <c r="J35" s="492"/>
      <c r="K35" s="492"/>
      <c r="L35" s="492"/>
    </row>
    <row r="36" spans="1:12" s="77" customFormat="1" ht="13.5" customHeight="1" x14ac:dyDescent="0.3"/>
    <row r="37" spans="1:12" s="77" customFormat="1" x14ac:dyDescent="0.3"/>
    <row r="38" spans="1:12" s="77" customFormat="1" x14ac:dyDescent="0.3"/>
    <row r="39" spans="1:12" s="77" customFormat="1" x14ac:dyDescent="0.3"/>
    <row r="40" spans="1:12" s="77" customFormat="1" x14ac:dyDescent="0.3"/>
    <row r="41" spans="1:12" s="77" customFormat="1" x14ac:dyDescent="0.3"/>
    <row r="42" spans="1:12" s="77" customFormat="1" x14ac:dyDescent="0.3"/>
    <row r="43" spans="1:12" s="77" customFormat="1" x14ac:dyDescent="0.3"/>
    <row r="44" spans="1:12" s="77" customFormat="1" x14ac:dyDescent="0.3"/>
    <row r="45" spans="1:12" s="77" customFormat="1" x14ac:dyDescent="0.3"/>
    <row r="46" spans="1:12" s="77" customFormat="1" x14ac:dyDescent="0.3"/>
    <row r="47" spans="1:12" s="77" customFormat="1" x14ac:dyDescent="0.3"/>
    <row r="48" spans="1:12" s="77" customFormat="1" x14ac:dyDescent="0.3"/>
    <row r="49" s="77" customFormat="1" x14ac:dyDescent="0.3"/>
    <row r="50" s="77" customFormat="1" x14ac:dyDescent="0.3"/>
    <row r="51" s="77" customFormat="1" x14ac:dyDescent="0.3"/>
    <row r="52" s="77" customFormat="1" x14ac:dyDescent="0.3"/>
    <row r="53" s="77" customFormat="1" x14ac:dyDescent="0.3"/>
    <row r="54" s="77" customFormat="1" x14ac:dyDescent="0.3"/>
    <row r="55" s="77" customFormat="1" x14ac:dyDescent="0.3"/>
    <row r="56" s="77" customFormat="1" x14ac:dyDescent="0.3"/>
    <row r="57" s="77" customFormat="1" x14ac:dyDescent="0.3"/>
    <row r="58" s="77" customFormat="1" x14ac:dyDescent="0.3"/>
    <row r="59" s="77" customFormat="1" x14ac:dyDescent="0.3"/>
    <row r="60" s="77" customFormat="1" x14ac:dyDescent="0.3"/>
    <row r="61" s="77" customFormat="1" x14ac:dyDescent="0.3"/>
    <row r="62" s="77" customFormat="1" x14ac:dyDescent="0.3"/>
    <row r="63" s="77" customFormat="1" x14ac:dyDescent="0.3"/>
    <row r="64" s="77" customFormat="1" x14ac:dyDescent="0.3"/>
    <row r="65" s="77" customFormat="1" x14ac:dyDescent="0.3"/>
    <row r="66" s="77" customFormat="1" x14ac:dyDescent="0.3"/>
    <row r="67" s="77" customFormat="1" x14ac:dyDescent="0.3"/>
    <row r="68" s="77" customFormat="1" x14ac:dyDescent="0.3"/>
    <row r="69" s="77" customFormat="1" x14ac:dyDescent="0.3"/>
    <row r="70" s="77" customFormat="1" x14ac:dyDescent="0.3"/>
    <row r="71" s="77" customFormat="1" x14ac:dyDescent="0.3"/>
    <row r="72" s="77" customFormat="1" x14ac:dyDescent="0.3"/>
    <row r="73" s="77" customFormat="1" x14ac:dyDescent="0.3"/>
    <row r="74" s="77" customFormat="1" x14ac:dyDescent="0.3"/>
    <row r="75" s="77" customFormat="1" x14ac:dyDescent="0.3"/>
    <row r="76" s="77" customFormat="1" x14ac:dyDescent="0.3"/>
    <row r="77" s="77" customFormat="1" x14ac:dyDescent="0.3"/>
    <row r="78" s="77" customFormat="1" x14ac:dyDescent="0.3"/>
    <row r="79" s="77" customFormat="1" x14ac:dyDescent="0.3"/>
    <row r="80" s="77" customFormat="1" x14ac:dyDescent="0.3"/>
    <row r="81" s="77" customFormat="1" x14ac:dyDescent="0.3"/>
    <row r="82" s="77" customFormat="1" x14ac:dyDescent="0.3"/>
    <row r="83" s="77" customFormat="1" x14ac:dyDescent="0.3"/>
    <row r="84" s="77" customFormat="1" x14ac:dyDescent="0.3"/>
    <row r="85" s="77" customFormat="1" x14ac:dyDescent="0.3"/>
    <row r="86" s="77" customFormat="1" x14ac:dyDescent="0.3"/>
    <row r="87" s="77" customFormat="1" x14ac:dyDescent="0.3"/>
    <row r="88" s="77" customFormat="1" x14ac:dyDescent="0.3"/>
    <row r="89" s="77" customFormat="1" x14ac:dyDescent="0.3"/>
    <row r="90" s="77" customFormat="1" x14ac:dyDescent="0.3"/>
    <row r="91" s="77" customFormat="1" x14ac:dyDescent="0.3"/>
    <row r="92" s="77" customFormat="1" x14ac:dyDescent="0.3"/>
    <row r="93" s="77" customFormat="1" x14ac:dyDescent="0.3"/>
    <row r="94" s="77" customFormat="1" x14ac:dyDescent="0.3"/>
    <row r="95" s="77" customFormat="1" x14ac:dyDescent="0.3"/>
    <row r="96" s="77" customFormat="1" x14ac:dyDescent="0.3"/>
    <row r="97" s="77" customFormat="1" x14ac:dyDescent="0.3"/>
    <row r="98" s="77" customFormat="1" x14ac:dyDescent="0.3"/>
    <row r="99" s="77" customFormat="1" x14ac:dyDescent="0.3"/>
    <row r="100" s="77" customFormat="1" x14ac:dyDescent="0.3"/>
    <row r="101" s="77" customFormat="1" x14ac:dyDescent="0.3"/>
    <row r="102" s="77" customFormat="1" x14ac:dyDescent="0.3"/>
    <row r="103" s="77" customFormat="1" x14ac:dyDescent="0.3"/>
    <row r="104" s="77" customFormat="1" x14ac:dyDescent="0.3"/>
    <row r="105" s="77" customFormat="1" x14ac:dyDescent="0.3"/>
    <row r="106" s="77" customFormat="1" x14ac:dyDescent="0.3"/>
    <row r="107" s="77" customFormat="1" x14ac:dyDescent="0.3"/>
    <row r="108" s="77" customFormat="1" x14ac:dyDescent="0.3"/>
    <row r="109" s="77" customFormat="1" x14ac:dyDescent="0.3"/>
    <row r="110" s="77" customFormat="1" x14ac:dyDescent="0.3"/>
    <row r="111" s="77" customFormat="1" x14ac:dyDescent="0.3"/>
    <row r="112" s="77" customFormat="1" x14ac:dyDescent="0.3"/>
    <row r="113" s="77" customFormat="1" x14ac:dyDescent="0.3"/>
    <row r="114" s="77" customFormat="1" x14ac:dyDescent="0.3"/>
    <row r="115" s="77" customFormat="1" x14ac:dyDescent="0.3"/>
    <row r="116" s="77" customFormat="1" x14ac:dyDescent="0.3"/>
    <row r="117" s="77" customFormat="1" x14ac:dyDescent="0.3"/>
    <row r="118" s="77" customFormat="1" x14ac:dyDescent="0.3"/>
    <row r="119" s="77" customFormat="1" x14ac:dyDescent="0.3"/>
    <row r="120" s="77" customFormat="1" x14ac:dyDescent="0.3"/>
    <row r="121" s="77" customFormat="1" x14ac:dyDescent="0.3"/>
    <row r="122" s="77" customFormat="1" x14ac:dyDescent="0.3"/>
    <row r="123" s="77" customFormat="1" x14ac:dyDescent="0.3"/>
    <row r="124" s="77" customFormat="1" x14ac:dyDescent="0.3"/>
    <row r="125" s="77" customFormat="1" x14ac:dyDescent="0.3"/>
    <row r="126" s="77" customFormat="1" x14ac:dyDescent="0.3"/>
    <row r="127" s="77" customFormat="1" x14ac:dyDescent="0.3"/>
    <row r="128" s="77" customFormat="1" x14ac:dyDescent="0.3"/>
    <row r="129" s="77" customFormat="1" x14ac:dyDescent="0.3"/>
    <row r="130" s="77" customFormat="1" x14ac:dyDescent="0.3"/>
    <row r="131" s="77" customFormat="1" x14ac:dyDescent="0.3"/>
    <row r="132" s="77" customFormat="1" x14ac:dyDescent="0.3"/>
    <row r="133" s="77" customFormat="1" x14ac:dyDescent="0.3"/>
    <row r="134" s="77" customFormat="1" x14ac:dyDescent="0.3"/>
    <row r="135" s="77" customFormat="1" x14ac:dyDescent="0.3"/>
    <row r="136" s="77" customFormat="1" x14ac:dyDescent="0.3"/>
    <row r="137" s="77" customFormat="1" x14ac:dyDescent="0.3"/>
    <row r="138" s="77" customFormat="1" x14ac:dyDescent="0.3"/>
    <row r="139" s="77" customFormat="1" x14ac:dyDescent="0.3"/>
    <row r="140" s="77" customFormat="1" x14ac:dyDescent="0.3"/>
    <row r="141" s="77" customFormat="1" x14ac:dyDescent="0.3"/>
    <row r="142" s="77" customFormat="1" x14ac:dyDescent="0.3"/>
    <row r="143" s="77" customFormat="1" x14ac:dyDescent="0.3"/>
    <row r="144" s="77" customFormat="1" x14ac:dyDescent="0.3"/>
    <row r="145" s="77" customFormat="1" x14ac:dyDescent="0.3"/>
    <row r="146" s="77" customFormat="1" x14ac:dyDescent="0.3"/>
    <row r="147" s="77" customFormat="1" x14ac:dyDescent="0.3"/>
    <row r="148" s="77" customFormat="1" x14ac:dyDescent="0.3"/>
    <row r="149" s="77" customFormat="1" x14ac:dyDescent="0.3"/>
    <row r="150" s="77" customFormat="1" x14ac:dyDescent="0.3"/>
    <row r="151" s="77" customFormat="1" x14ac:dyDescent="0.3"/>
    <row r="152" s="77" customFormat="1" x14ac:dyDescent="0.3"/>
    <row r="153" s="77" customFormat="1" x14ac:dyDescent="0.3"/>
    <row r="154" s="77" customFormat="1" x14ac:dyDescent="0.3"/>
    <row r="155" s="77" customFormat="1" x14ac:dyDescent="0.3"/>
    <row r="156" s="77" customFormat="1" x14ac:dyDescent="0.3"/>
    <row r="157" s="77" customFormat="1" x14ac:dyDescent="0.3"/>
    <row r="158" s="77" customFormat="1" x14ac:dyDescent="0.3"/>
    <row r="159" s="77" customFormat="1" x14ac:dyDescent="0.3"/>
    <row r="160" s="77" customFormat="1" x14ac:dyDescent="0.3"/>
    <row r="161" s="77" customFormat="1" x14ac:dyDescent="0.3"/>
    <row r="162" s="77" customFormat="1" x14ac:dyDescent="0.3"/>
    <row r="163" s="77" customFormat="1" x14ac:dyDescent="0.3"/>
    <row r="164" s="77" customFormat="1" x14ac:dyDescent="0.3"/>
    <row r="165" s="77" customFormat="1" x14ac:dyDescent="0.3"/>
  </sheetData>
  <sheetProtection algorithmName="SHA-512" hashValue="YVbBgRMWBLydRep+k3LroxZWnAJp1BXPvzLWBeaj5ZTqFhVlJLM1hssVAN1HsIasWmpYmGgI5ForyLjf2XhYbw==" saltValue="1KK4Ybauv554cieuMk0xqQ==" spinCount="100000" sheet="1" objects="1" scenarios="1" selectLockedCells="1"/>
  <protectedRanges>
    <protectedRange password="CEBC" sqref="A1:L2 O1:P2" name="Range1_2_1_1_1_1_1_1"/>
    <protectedRange sqref="N1:N2" name="Range1_3_1_1_1_1_1_1"/>
  </protectedRanges>
  <mergeCells count="29">
    <mergeCell ref="B16:K16"/>
    <mergeCell ref="D21:I21"/>
    <mergeCell ref="D22:I22"/>
    <mergeCell ref="D23:I23"/>
    <mergeCell ref="B17:K17"/>
    <mergeCell ref="A3:M3"/>
    <mergeCell ref="B12:F12"/>
    <mergeCell ref="H14:L14"/>
    <mergeCell ref="B14:F14"/>
    <mergeCell ref="A5:K5"/>
    <mergeCell ref="A6:M6"/>
    <mergeCell ref="B11:F11"/>
    <mergeCell ref="B13:F13"/>
    <mergeCell ref="K11:M11"/>
    <mergeCell ref="H13:L13"/>
    <mergeCell ref="G35:L35"/>
    <mergeCell ref="A33:D33"/>
    <mergeCell ref="A35:D35"/>
    <mergeCell ref="A34:D34"/>
    <mergeCell ref="D20:I20"/>
    <mergeCell ref="G34:L34"/>
    <mergeCell ref="A28:M28"/>
    <mergeCell ref="A25:M25"/>
    <mergeCell ref="G33:L33"/>
    <mergeCell ref="A29:M29"/>
    <mergeCell ref="A32:D32"/>
    <mergeCell ref="G32:L32"/>
    <mergeCell ref="B31:D31"/>
    <mergeCell ref="H31:L31"/>
  </mergeCells>
  <phoneticPr fontId="11" type="noConversion"/>
  <conditionalFormatting sqref="B11:F11 K11 B13:F13 H13:L13 B16:K16">
    <cfRule type="cellIs" dxfId="1" priority="5" operator="equal">
      <formula>0</formula>
    </cfRule>
  </conditionalFormatting>
  <printOptions horizontalCentered="1"/>
  <pageMargins left="0.5" right="0.25" top="0.25" bottom="0.5" header="0.25" footer="0"/>
  <pageSetup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7"/>
  </sheetPr>
  <dimension ref="A1:Y49"/>
  <sheetViews>
    <sheetView topLeftCell="A13" zoomScale="85" zoomScaleNormal="85" workbookViewId="0">
      <selection activeCell="A17" sqref="A17:B17"/>
    </sheetView>
  </sheetViews>
  <sheetFormatPr defaultColWidth="9.1796875" defaultRowHeight="13" x14ac:dyDescent="0.3"/>
  <cols>
    <col min="1" max="1" width="11.453125" style="88" customWidth="1"/>
    <col min="2" max="2" width="0.81640625" style="88" customWidth="1"/>
    <col min="3" max="3" width="11" style="88" customWidth="1"/>
    <col min="4" max="4" width="2.453125" style="88" customWidth="1"/>
    <col min="5" max="5" width="9.7265625" style="88" customWidth="1"/>
    <col min="6" max="6" width="1.81640625" style="88" customWidth="1"/>
    <col min="7" max="7" width="9.26953125" style="88" customWidth="1"/>
    <col min="8" max="8" width="1.453125" style="88" customWidth="1"/>
    <col min="9" max="9" width="12.7265625" style="88" customWidth="1"/>
    <col min="10" max="10" width="2.453125" style="88" customWidth="1"/>
    <col min="11" max="11" width="12.26953125" style="88" customWidth="1"/>
    <col min="12" max="12" width="1.54296875" style="88" customWidth="1"/>
    <col min="13" max="13" width="12.54296875" style="88" customWidth="1"/>
    <col min="14" max="14" width="9.26953125" style="88" customWidth="1"/>
    <col min="15" max="16384" width="9.1796875" style="88"/>
  </cols>
  <sheetData>
    <row r="1" spans="1:25" s="66" customFormat="1" ht="51.65" customHeight="1" x14ac:dyDescent="0.3">
      <c r="A1" s="112"/>
      <c r="B1" s="112"/>
      <c r="C1" s="112"/>
      <c r="D1" s="112"/>
      <c r="E1" s="112"/>
      <c r="F1" s="112"/>
      <c r="G1" s="77"/>
      <c r="H1" s="112"/>
      <c r="I1" s="112"/>
      <c r="J1" s="112"/>
      <c r="K1" s="112"/>
    </row>
    <row r="2" spans="1:25" s="66" customFormat="1" ht="6.75" customHeight="1" x14ac:dyDescent="0.3">
      <c r="A2" s="112"/>
      <c r="B2" s="112"/>
      <c r="C2" s="112"/>
      <c r="D2" s="112"/>
      <c r="E2" s="112"/>
      <c r="F2" s="112"/>
      <c r="G2" s="77"/>
      <c r="H2" s="112"/>
      <c r="I2" s="112"/>
      <c r="J2" s="112"/>
      <c r="K2" s="112"/>
    </row>
    <row r="3" spans="1:25" s="77" customFormat="1" ht="22.5" customHeight="1" x14ac:dyDescent="0.3">
      <c r="A3" s="647" t="s">
        <v>127</v>
      </c>
      <c r="B3" s="647"/>
      <c r="C3" s="647"/>
      <c r="D3" s="647"/>
      <c r="E3" s="647"/>
      <c r="F3" s="647"/>
      <c r="G3" s="647"/>
      <c r="H3" s="647"/>
      <c r="I3" s="647"/>
      <c r="J3" s="647"/>
      <c r="K3" s="647"/>
      <c r="L3" s="647"/>
      <c r="M3" s="647"/>
      <c r="N3" s="647"/>
    </row>
    <row r="4" spans="1:25" s="87" customFormat="1" ht="3" customHeight="1" x14ac:dyDescent="0.3">
      <c r="A4" s="121"/>
      <c r="B4" s="121"/>
      <c r="C4" s="121"/>
      <c r="D4" s="121"/>
      <c r="E4" s="121"/>
      <c r="F4" s="121"/>
      <c r="G4" s="121"/>
      <c r="H4" s="121"/>
      <c r="I4" s="121"/>
      <c r="J4" s="121"/>
      <c r="K4" s="121"/>
      <c r="L4" s="121"/>
      <c r="M4" s="121"/>
      <c r="O4" s="77"/>
      <c r="P4" s="77"/>
      <c r="Q4" s="77"/>
      <c r="R4" s="77"/>
      <c r="S4" s="77"/>
      <c r="T4" s="77"/>
      <c r="U4" s="77"/>
      <c r="V4" s="77"/>
      <c r="W4" s="77"/>
      <c r="X4" s="77"/>
      <c r="Y4" s="77"/>
    </row>
    <row r="5" spans="1:25" s="77" customFormat="1" ht="80.25" customHeight="1" x14ac:dyDescent="0.3">
      <c r="A5" s="688" t="s">
        <v>250</v>
      </c>
      <c r="B5" s="688"/>
      <c r="C5" s="688"/>
      <c r="D5" s="688"/>
      <c r="E5" s="688"/>
      <c r="F5" s="688"/>
      <c r="G5" s="688"/>
      <c r="H5" s="688"/>
      <c r="I5" s="688"/>
      <c r="J5" s="688"/>
      <c r="K5" s="688"/>
      <c r="L5" s="688"/>
      <c r="M5" s="688"/>
      <c r="N5" s="688"/>
    </row>
    <row r="6" spans="1:25" s="77" customFormat="1" ht="12.75" customHeight="1" x14ac:dyDescent="0.3"/>
    <row r="7" spans="1:25" s="77" customFormat="1" ht="37.5" customHeight="1" x14ac:dyDescent="0.35">
      <c r="A7" s="350"/>
      <c r="C7" s="688" t="s">
        <v>252</v>
      </c>
      <c r="D7" s="688"/>
      <c r="E7" s="688"/>
      <c r="F7" s="688"/>
      <c r="G7" s="688"/>
      <c r="H7" s="688"/>
      <c r="I7" s="688"/>
      <c r="J7" s="688"/>
      <c r="K7" s="688"/>
      <c r="L7" s="688"/>
      <c r="M7" s="688"/>
      <c r="N7" s="688"/>
    </row>
    <row r="8" spans="1:25" s="77" customFormat="1" ht="12.75" customHeight="1" x14ac:dyDescent="0.3">
      <c r="C8" s="77" t="s">
        <v>251</v>
      </c>
    </row>
    <row r="9" spans="1:25" s="77" customFormat="1" ht="15.75" customHeight="1" x14ac:dyDescent="0.3">
      <c r="C9" s="77" t="s">
        <v>138</v>
      </c>
      <c r="I9" s="79"/>
      <c r="J9" s="67"/>
      <c r="K9" s="79"/>
      <c r="L9" s="67"/>
      <c r="M9" s="79"/>
    </row>
    <row r="10" spans="1:25" s="77" customFormat="1" ht="24" customHeight="1" x14ac:dyDescent="0.3">
      <c r="C10" s="87" t="s">
        <v>131</v>
      </c>
      <c r="D10" s="691"/>
      <c r="E10" s="691"/>
      <c r="F10" s="691"/>
      <c r="G10" s="691"/>
      <c r="H10" s="691"/>
      <c r="I10" s="691"/>
      <c r="J10" s="691"/>
      <c r="K10" s="691"/>
      <c r="L10" s="691"/>
      <c r="M10" s="691"/>
    </row>
    <row r="11" spans="1:25" s="77" customFormat="1" ht="24" customHeight="1" x14ac:dyDescent="0.3">
      <c r="C11" s="691"/>
      <c r="D11" s="691"/>
      <c r="E11" s="691"/>
      <c r="F11" s="691"/>
      <c r="G11" s="691"/>
      <c r="H11" s="691"/>
      <c r="I11" s="691"/>
      <c r="J11" s="691"/>
      <c r="K11" s="691"/>
      <c r="L11" s="691"/>
      <c r="M11" s="691"/>
    </row>
    <row r="12" spans="1:25" s="77" customFormat="1" ht="54.75" customHeight="1" x14ac:dyDescent="0.35">
      <c r="A12" s="350"/>
      <c r="C12" s="688" t="s">
        <v>253</v>
      </c>
      <c r="D12" s="688"/>
      <c r="E12" s="688"/>
      <c r="F12" s="688"/>
      <c r="G12" s="688"/>
      <c r="H12" s="688"/>
      <c r="I12" s="688"/>
      <c r="J12" s="688"/>
      <c r="K12" s="688"/>
      <c r="L12" s="688"/>
      <c r="M12" s="688"/>
      <c r="N12" s="688"/>
    </row>
    <row r="13" spans="1:25" s="77" customFormat="1" ht="12.75" customHeight="1" x14ac:dyDescent="0.3"/>
    <row r="14" spans="1:25" s="61" customFormat="1" ht="102" customHeight="1" x14ac:dyDescent="0.25">
      <c r="A14" s="706" t="s">
        <v>274</v>
      </c>
      <c r="B14" s="706"/>
      <c r="C14" s="706"/>
      <c r="D14" s="706"/>
      <c r="E14" s="706"/>
      <c r="F14" s="706"/>
      <c r="G14" s="706"/>
      <c r="H14" s="706"/>
      <c r="I14" s="706"/>
      <c r="J14" s="706"/>
      <c r="K14" s="706"/>
      <c r="L14" s="706"/>
      <c r="M14" s="706"/>
      <c r="N14" s="706"/>
    </row>
    <row r="15" spans="1:25" s="77" customFormat="1" ht="36.75" customHeight="1" x14ac:dyDescent="0.3">
      <c r="A15" s="706" t="s">
        <v>254</v>
      </c>
      <c r="B15" s="706"/>
      <c r="C15" s="706"/>
      <c r="D15" s="706"/>
      <c r="E15" s="706"/>
      <c r="F15" s="706"/>
      <c r="G15" s="706"/>
      <c r="H15" s="706"/>
      <c r="I15" s="706"/>
      <c r="J15" s="706"/>
      <c r="K15" s="706"/>
      <c r="L15" s="706"/>
      <c r="M15" s="706"/>
      <c r="N15" s="706"/>
    </row>
    <row r="16" spans="1:25" s="77" customFormat="1" ht="12.75" customHeight="1" x14ac:dyDescent="0.3"/>
    <row r="17" spans="1:17" s="77" customFormat="1" ht="27.75" customHeight="1" x14ac:dyDescent="0.3">
      <c r="A17" s="684"/>
      <c r="B17" s="684"/>
      <c r="C17" s="708"/>
      <c r="D17" s="708"/>
      <c r="E17" s="708"/>
      <c r="F17" s="709"/>
      <c r="G17" s="709"/>
      <c r="H17" s="709"/>
      <c r="I17" s="709"/>
      <c r="J17" s="709"/>
      <c r="K17" s="709"/>
      <c r="L17" s="210"/>
      <c r="M17" s="685"/>
      <c r="N17" s="685"/>
      <c r="O17" s="211"/>
      <c r="P17" s="211"/>
      <c r="Q17" s="211"/>
    </row>
    <row r="18" spans="1:17" s="77" customFormat="1" ht="12.75" customHeight="1" x14ac:dyDescent="0.3">
      <c r="A18" s="77" t="s">
        <v>83</v>
      </c>
      <c r="C18" s="710" t="s">
        <v>130</v>
      </c>
      <c r="D18" s="710"/>
      <c r="E18" s="710"/>
      <c r="F18" s="710" t="s">
        <v>85</v>
      </c>
      <c r="G18" s="710"/>
      <c r="H18" s="710"/>
      <c r="I18" s="710"/>
      <c r="J18" s="710"/>
      <c r="K18" s="710"/>
      <c r="M18" s="710" t="s">
        <v>133</v>
      </c>
      <c r="N18" s="710"/>
      <c r="P18" s="105"/>
    </row>
    <row r="19" spans="1:17" s="77" customFormat="1" ht="10.5" customHeight="1" x14ac:dyDescent="0.3"/>
    <row r="20" spans="1:17" s="77" customFormat="1" ht="78.75" customHeight="1" x14ac:dyDescent="0.3">
      <c r="A20" s="706" t="s">
        <v>255</v>
      </c>
      <c r="B20" s="706"/>
      <c r="C20" s="706"/>
      <c r="D20" s="706"/>
      <c r="E20" s="706"/>
      <c r="F20" s="706"/>
      <c r="G20" s="706"/>
      <c r="H20" s="706"/>
      <c r="I20" s="706"/>
      <c r="J20" s="706"/>
      <c r="K20" s="706"/>
      <c r="L20" s="706"/>
      <c r="M20" s="706"/>
      <c r="N20" s="706"/>
    </row>
    <row r="21" spans="1:17" s="77" customFormat="1" ht="12.75" customHeight="1" x14ac:dyDescent="0.3"/>
    <row r="22" spans="1:17" s="77" customFormat="1" ht="38.25" customHeight="1" x14ac:dyDescent="0.3">
      <c r="A22" s="707" t="s">
        <v>256</v>
      </c>
      <c r="B22" s="707"/>
      <c r="C22" s="707"/>
      <c r="D22" s="707"/>
      <c r="E22" s="707"/>
      <c r="F22" s="707"/>
      <c r="G22" s="707"/>
      <c r="H22" s="707"/>
      <c r="I22" s="707"/>
      <c r="J22" s="707"/>
      <c r="K22" s="707"/>
      <c r="L22" s="707"/>
      <c r="M22" s="707"/>
      <c r="N22" s="707"/>
    </row>
    <row r="23" spans="1:17" s="77" customFormat="1" ht="12.75" customHeight="1" x14ac:dyDescent="0.3">
      <c r="A23" s="87"/>
      <c r="B23" s="87"/>
      <c r="C23" s="87"/>
      <c r="D23" s="87"/>
      <c r="E23" s="87"/>
      <c r="F23" s="87"/>
      <c r="G23" s="87"/>
      <c r="H23" s="87"/>
      <c r="I23" s="87"/>
      <c r="J23" s="87"/>
      <c r="K23" s="87"/>
      <c r="L23" s="87"/>
      <c r="M23" s="87"/>
      <c r="N23" s="87"/>
    </row>
    <row r="24" spans="1:17" s="87" customFormat="1" ht="12.75" customHeight="1" x14ac:dyDescent="0.3"/>
    <row r="25" spans="1:17" s="77" customFormat="1" ht="12.75" customHeight="1" x14ac:dyDescent="0.3">
      <c r="B25" s="87"/>
    </row>
    <row r="26" spans="1:17" s="77" customFormat="1" ht="12" customHeight="1" x14ac:dyDescent="0.3">
      <c r="B26" s="87"/>
    </row>
    <row r="27" spans="1:17" s="77" customFormat="1" x14ac:dyDescent="0.3"/>
    <row r="28" spans="1:17" s="77" customFormat="1" x14ac:dyDescent="0.3"/>
    <row r="29" spans="1:17" s="77" customFormat="1" x14ac:dyDescent="0.3"/>
    <row r="30" spans="1:17" s="77" customFormat="1" x14ac:dyDescent="0.3"/>
    <row r="31" spans="1:17" s="77" customFormat="1" x14ac:dyDescent="0.3"/>
    <row r="32" spans="1:17" s="77" customFormat="1" x14ac:dyDescent="0.3"/>
    <row r="33" s="77" customFormat="1" x14ac:dyDescent="0.3"/>
    <row r="34" s="77" customFormat="1" x14ac:dyDescent="0.3"/>
    <row r="35" s="77" customFormat="1" x14ac:dyDescent="0.3"/>
    <row r="36" s="77" customFormat="1" x14ac:dyDescent="0.3"/>
    <row r="37" s="77" customFormat="1" x14ac:dyDescent="0.3"/>
    <row r="38" s="77" customFormat="1" x14ac:dyDescent="0.3"/>
    <row r="39" s="77" customFormat="1" x14ac:dyDescent="0.3"/>
    <row r="40" s="77" customFormat="1" x14ac:dyDescent="0.3"/>
    <row r="41" s="77" customFormat="1" x14ac:dyDescent="0.3"/>
    <row r="42" s="77" customFormat="1" x14ac:dyDescent="0.3"/>
    <row r="43" s="77" customFormat="1" x14ac:dyDescent="0.3"/>
    <row r="44" s="77" customFormat="1" x14ac:dyDescent="0.3"/>
    <row r="45" s="77" customFormat="1" x14ac:dyDescent="0.3"/>
    <row r="46" s="77" customFormat="1" x14ac:dyDescent="0.3"/>
    <row r="47" s="77" customFormat="1" x14ac:dyDescent="0.3"/>
    <row r="48" s="77" customFormat="1" x14ac:dyDescent="0.3"/>
    <row r="49" s="77" customFormat="1" x14ac:dyDescent="0.3"/>
  </sheetData>
  <sheetProtection algorithmName="SHA-512" hashValue="17c8LSjpY95mFFg6QMHiBv3KrmqSxrsCtLhU1cgemRsznFRiEfZQLXVwTkDjRSQOXaEvU+969FZOhpYzffZC4g==" saltValue="db41ywi/uH61DicO1huJzQ==" spinCount="100000" sheet="1" objects="1" scenarios="1" selectLockedCells="1"/>
  <protectedRanges>
    <protectedRange password="CEBC" sqref="A1:F2 H1:J2" name="Range1_2_1_1_1_1_1_1"/>
    <protectedRange sqref="G1:G2" name="Range1_3_1_1_1_1_1_1"/>
    <protectedRange password="CEBC" sqref="K1:K2" name="Range1_2_1_1_1_1_1_1_1"/>
  </protectedRanges>
  <customSheetViews>
    <customSheetView guid="{2B9D7A1E-FA18-4FF1-AFEF-DD3EF428F243}" showRuler="0" topLeftCell="C131">
      <selection activeCell="M148" sqref="M148"/>
      <pageMargins left="0.25" right="0" top="0" bottom="0" header="0" footer="0"/>
      <printOptions horizontalCentered="1"/>
      <pageSetup orientation="portrait" r:id="rId1"/>
      <headerFooter alignWithMargins="0"/>
    </customSheetView>
  </customSheetViews>
  <mergeCells count="17">
    <mergeCell ref="A22:N22"/>
    <mergeCell ref="C17:E17"/>
    <mergeCell ref="F17:K17"/>
    <mergeCell ref="M17:N17"/>
    <mergeCell ref="C18:E18"/>
    <mergeCell ref="F18:K18"/>
    <mergeCell ref="M18:N18"/>
    <mergeCell ref="A17:B17"/>
    <mergeCell ref="A20:N20"/>
    <mergeCell ref="A14:N14"/>
    <mergeCell ref="A15:N15"/>
    <mergeCell ref="A3:N3"/>
    <mergeCell ref="D10:M10"/>
    <mergeCell ref="C11:M11"/>
    <mergeCell ref="A5:N5"/>
    <mergeCell ref="C7:N7"/>
    <mergeCell ref="C12:N12"/>
  </mergeCells>
  <phoneticPr fontId="11" type="noConversion"/>
  <conditionalFormatting sqref="I9 D10:M10 A17:E17 M17:N17">
    <cfRule type="cellIs" dxfId="0" priority="1" operator="equal">
      <formula>0</formula>
    </cfRule>
  </conditionalFormatting>
  <printOptions horizontalCentered="1"/>
  <pageMargins left="0.25" right="0" top="0" bottom="0.5" header="0" footer="0"/>
  <pageSetup orientation="portrait" r:id="rId2"/>
  <headerFooter alignWithMargins="0"/>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theme="7"/>
  </sheetPr>
  <dimension ref="A1:O192"/>
  <sheetViews>
    <sheetView workbookViewId="0">
      <selection activeCell="A11" sqref="A11:O11"/>
    </sheetView>
  </sheetViews>
  <sheetFormatPr defaultColWidth="9.1796875" defaultRowHeight="10.5" x14ac:dyDescent="0.25"/>
  <cols>
    <col min="1" max="1" width="7.54296875" style="64" customWidth="1"/>
    <col min="2" max="2" width="3.1796875" style="64" customWidth="1"/>
    <col min="3" max="3" width="2.453125" style="64" customWidth="1"/>
    <col min="4" max="5" width="9.81640625" style="64" bestFit="1" customWidth="1"/>
    <col min="6" max="6" width="2.54296875" style="64" customWidth="1"/>
    <col min="7" max="7" width="12.453125" style="64" customWidth="1"/>
    <col min="8" max="8" width="7.453125" style="64" customWidth="1"/>
    <col min="9" max="9" width="6.81640625" style="64" customWidth="1"/>
    <col min="10" max="10" width="11.453125" style="64" customWidth="1"/>
    <col min="11" max="11" width="7" style="64" customWidth="1"/>
    <col min="12" max="12" width="2" style="64" customWidth="1"/>
    <col min="13" max="13" width="3.453125" style="64" customWidth="1"/>
    <col min="14" max="14" width="2" style="64" customWidth="1"/>
    <col min="15" max="15" width="11.81640625" style="64" customWidth="1"/>
    <col min="16" max="16384" width="9.1796875" style="64"/>
  </cols>
  <sheetData>
    <row r="1" spans="1:15" s="58" customFormat="1" x14ac:dyDescent="0.25">
      <c r="A1" s="750" t="s">
        <v>11</v>
      </c>
      <c r="B1" s="751"/>
      <c r="C1" s="751"/>
      <c r="D1" s="751"/>
      <c r="E1" s="751"/>
      <c r="F1" s="751"/>
      <c r="G1" s="751"/>
      <c r="H1" s="751"/>
      <c r="I1" s="751"/>
      <c r="J1" s="751"/>
      <c r="K1" s="751"/>
      <c r="L1" s="751"/>
      <c r="M1" s="751"/>
      <c r="N1" s="751"/>
      <c r="O1" s="752"/>
    </row>
    <row r="2" spans="1:15" s="58" customFormat="1" x14ac:dyDescent="0.25">
      <c r="A2" s="122" t="s">
        <v>12</v>
      </c>
      <c r="B2" s="123"/>
      <c r="C2" s="123"/>
      <c r="D2" s="123"/>
      <c r="E2" s="123"/>
      <c r="F2" s="123"/>
      <c r="G2" s="123"/>
      <c r="H2" s="123"/>
      <c r="I2" s="123"/>
      <c r="J2" s="123"/>
      <c r="K2" s="123"/>
      <c r="L2" s="123"/>
      <c r="M2" s="123"/>
      <c r="N2" s="123"/>
      <c r="O2" s="124"/>
    </row>
    <row r="3" spans="1:15" s="58" customFormat="1" x14ac:dyDescent="0.25">
      <c r="A3" s="122" t="s">
        <v>13</v>
      </c>
      <c r="B3" s="123"/>
      <c r="C3" s="123"/>
      <c r="D3" s="123"/>
      <c r="E3" s="123"/>
      <c r="F3" s="123"/>
      <c r="G3" s="123"/>
      <c r="H3" s="123"/>
      <c r="I3" s="123"/>
      <c r="J3" s="123"/>
      <c r="K3" s="123"/>
      <c r="L3" s="123"/>
      <c r="M3" s="123"/>
      <c r="N3" s="123"/>
      <c r="O3" s="124"/>
    </row>
    <row r="4" spans="1:15" s="58" customFormat="1" x14ac:dyDescent="0.25">
      <c r="A4" s="122" t="s">
        <v>14</v>
      </c>
      <c r="B4" s="123"/>
      <c r="C4" s="123"/>
      <c r="D4" s="123"/>
      <c r="E4" s="123"/>
      <c r="F4" s="123"/>
      <c r="G4" s="123"/>
      <c r="H4" s="123"/>
      <c r="I4" s="123"/>
      <c r="J4" s="123"/>
      <c r="K4" s="123"/>
      <c r="L4" s="123"/>
      <c r="M4" s="123"/>
      <c r="N4" s="123"/>
      <c r="O4" s="124"/>
    </row>
    <row r="5" spans="1:15" s="58" customFormat="1" x14ac:dyDescent="0.25">
      <c r="A5" s="122" t="s">
        <v>15</v>
      </c>
      <c r="B5" s="123"/>
      <c r="C5" s="123"/>
      <c r="D5" s="123"/>
      <c r="E5" s="123"/>
      <c r="F5" s="123"/>
      <c r="G5" s="123"/>
      <c r="H5" s="123"/>
      <c r="I5" s="123"/>
      <c r="J5" s="123"/>
      <c r="K5" s="123"/>
      <c r="L5" s="123"/>
      <c r="M5" s="123"/>
      <c r="N5" s="123"/>
      <c r="O5" s="124"/>
    </row>
    <row r="6" spans="1:15" s="58" customFormat="1" x14ac:dyDescent="0.25">
      <c r="A6" s="122" t="s">
        <v>572</v>
      </c>
      <c r="B6" s="123"/>
      <c r="C6" s="123"/>
      <c r="D6" s="123"/>
      <c r="E6" s="123"/>
      <c r="F6" s="123"/>
      <c r="G6" s="123"/>
      <c r="H6" s="123"/>
      <c r="I6" s="123"/>
      <c r="J6" s="123"/>
      <c r="K6" s="123"/>
      <c r="L6" s="123"/>
      <c r="M6" s="123"/>
      <c r="N6" s="123"/>
      <c r="O6" s="124"/>
    </row>
    <row r="7" spans="1:15" s="58" customFormat="1" ht="11.25" customHeight="1" x14ac:dyDescent="0.25">
      <c r="A7" s="125" t="s">
        <v>16</v>
      </c>
      <c r="B7" s="126"/>
      <c r="C7" s="126"/>
      <c r="D7" s="126"/>
      <c r="E7" s="126"/>
      <c r="F7" s="126"/>
      <c r="G7" s="126"/>
      <c r="H7" s="126"/>
      <c r="I7" s="126"/>
      <c r="J7" s="126"/>
      <c r="K7" s="126"/>
      <c r="L7" s="126"/>
      <c r="M7" s="126"/>
      <c r="N7" s="126"/>
      <c r="O7" s="133"/>
    </row>
    <row r="8" spans="1:15" s="58" customFormat="1" ht="11.25" customHeight="1" x14ac:dyDescent="0.25">
      <c r="A8" s="127" t="s">
        <v>17</v>
      </c>
      <c r="O8" s="128"/>
    </row>
    <row r="9" spans="1:15" s="58" customFormat="1" ht="11.25" customHeight="1" x14ac:dyDescent="0.25">
      <c r="A9" s="127" t="s">
        <v>18</v>
      </c>
      <c r="O9" s="128"/>
    </row>
    <row r="10" spans="1:15" s="58" customFormat="1" ht="3.75" customHeight="1" x14ac:dyDescent="0.25">
      <c r="A10" s="129"/>
      <c r="B10" s="130"/>
      <c r="C10" s="130"/>
      <c r="D10" s="130"/>
      <c r="E10" s="130"/>
      <c r="F10" s="130"/>
      <c r="G10" s="130"/>
      <c r="H10" s="130"/>
      <c r="I10" s="130"/>
      <c r="J10" s="130"/>
      <c r="K10" s="130"/>
      <c r="L10" s="130"/>
      <c r="M10" s="130"/>
      <c r="N10" s="130"/>
      <c r="O10" s="131"/>
    </row>
    <row r="11" spans="1:15" s="132" customFormat="1" ht="12" customHeight="1" x14ac:dyDescent="0.25">
      <c r="A11" s="753" t="s">
        <v>19</v>
      </c>
      <c r="B11" s="754"/>
      <c r="C11" s="754"/>
      <c r="D11" s="754"/>
      <c r="E11" s="754"/>
      <c r="F11" s="754"/>
      <c r="G11" s="754"/>
      <c r="H11" s="754"/>
      <c r="I11" s="754"/>
      <c r="J11" s="754"/>
      <c r="K11" s="754"/>
      <c r="L11" s="754"/>
      <c r="M11" s="754"/>
      <c r="N11" s="754"/>
      <c r="O11" s="755"/>
    </row>
    <row r="12" spans="1:15" s="58" customFormat="1" x14ac:dyDescent="0.25">
      <c r="A12" s="125" t="s">
        <v>20</v>
      </c>
      <c r="B12" s="126"/>
      <c r="C12" s="126"/>
      <c r="D12" s="126"/>
      <c r="E12" s="126"/>
      <c r="F12" s="126"/>
      <c r="G12" s="133"/>
      <c r="H12" s="125" t="s">
        <v>21</v>
      </c>
      <c r="I12" s="126"/>
      <c r="J12" s="126"/>
      <c r="K12" s="126"/>
      <c r="L12" s="126"/>
      <c r="M12" s="126"/>
      <c r="N12" s="126"/>
      <c r="O12" s="133"/>
    </row>
    <row r="13" spans="1:15" s="58" customFormat="1" x14ac:dyDescent="0.25">
      <c r="A13" s="759"/>
      <c r="B13" s="760"/>
      <c r="C13" s="760"/>
      <c r="D13" s="760"/>
      <c r="E13" s="760"/>
      <c r="F13" s="760"/>
      <c r="G13" s="761"/>
      <c r="H13" s="772"/>
      <c r="I13" s="773"/>
      <c r="J13" s="773"/>
      <c r="K13" s="773"/>
      <c r="L13" s="773"/>
      <c r="M13" s="773"/>
      <c r="N13" s="773"/>
      <c r="O13" s="774"/>
    </row>
    <row r="14" spans="1:15" s="58" customFormat="1" x14ac:dyDescent="0.25">
      <c r="A14" s="759"/>
      <c r="B14" s="760"/>
      <c r="C14" s="760"/>
      <c r="D14" s="760"/>
      <c r="E14" s="760"/>
      <c r="F14" s="760"/>
      <c r="G14" s="761"/>
      <c r="H14" s="759"/>
      <c r="I14" s="760"/>
      <c r="J14" s="760"/>
      <c r="K14" s="760"/>
      <c r="L14" s="760"/>
      <c r="M14" s="760"/>
      <c r="N14" s="760"/>
      <c r="O14" s="761"/>
    </row>
    <row r="15" spans="1:15" s="58" customFormat="1" x14ac:dyDescent="0.25">
      <c r="A15" s="740"/>
      <c r="B15" s="651"/>
      <c r="C15" s="651"/>
      <c r="D15" s="651"/>
      <c r="E15" s="651"/>
      <c r="F15" s="651"/>
      <c r="G15" s="741"/>
      <c r="H15" s="740"/>
      <c r="I15" s="651"/>
      <c r="J15" s="651"/>
      <c r="K15" s="651"/>
      <c r="L15" s="651"/>
      <c r="M15" s="651"/>
      <c r="N15" s="651"/>
      <c r="O15" s="741"/>
    </row>
    <row r="16" spans="1:15" s="57" customFormat="1" x14ac:dyDescent="0.25">
      <c r="A16" s="125" t="s">
        <v>22</v>
      </c>
      <c r="B16" s="126"/>
      <c r="C16" s="126"/>
      <c r="D16" s="126"/>
      <c r="E16" s="126"/>
      <c r="F16" s="126"/>
      <c r="G16" s="126"/>
      <c r="H16" s="126"/>
      <c r="I16" s="126"/>
      <c r="J16" s="126"/>
      <c r="K16" s="126"/>
      <c r="L16" s="126"/>
      <c r="M16" s="126"/>
      <c r="N16" s="126"/>
      <c r="O16" s="133"/>
    </row>
    <row r="17" spans="1:15" s="58" customFormat="1" x14ac:dyDescent="0.25">
      <c r="A17" s="129" t="s">
        <v>23</v>
      </c>
      <c r="B17" s="130"/>
      <c r="C17" s="130"/>
      <c r="D17" s="130"/>
      <c r="E17" s="130"/>
      <c r="F17" s="130"/>
      <c r="G17" s="130"/>
      <c r="H17" s="130"/>
      <c r="I17" s="130"/>
      <c r="J17" s="130"/>
      <c r="K17" s="130"/>
      <c r="L17" s="130"/>
      <c r="M17" s="130"/>
      <c r="N17" s="130"/>
      <c r="O17" s="131"/>
    </row>
    <row r="18" spans="1:15" s="58" customFormat="1" ht="20.25" customHeight="1" x14ac:dyDescent="0.25">
      <c r="A18" s="135" t="s">
        <v>24</v>
      </c>
      <c r="B18" s="126"/>
      <c r="C18" s="126"/>
      <c r="D18" s="126"/>
      <c r="E18" s="133"/>
      <c r="F18" s="138" t="s">
        <v>25</v>
      </c>
      <c r="I18" s="212" t="s">
        <v>26</v>
      </c>
      <c r="J18" s="134"/>
      <c r="K18" s="135" t="s">
        <v>27</v>
      </c>
      <c r="L18" s="126"/>
      <c r="M18" s="126"/>
      <c r="N18" s="126"/>
      <c r="O18" s="133"/>
    </row>
    <row r="19" spans="1:15" s="58" customFormat="1" ht="20.25" customHeight="1" x14ac:dyDescent="0.25">
      <c r="A19" s="762"/>
      <c r="B19" s="763"/>
      <c r="C19" s="763"/>
      <c r="D19" s="763"/>
      <c r="E19" s="764"/>
      <c r="F19" s="740"/>
      <c r="G19" s="651"/>
      <c r="H19" s="741"/>
      <c r="I19" s="735"/>
      <c r="J19" s="736"/>
      <c r="K19" s="729"/>
      <c r="L19" s="730"/>
      <c r="M19" s="730"/>
      <c r="N19" s="730"/>
      <c r="O19" s="731"/>
    </row>
    <row r="20" spans="1:15" s="58" customFormat="1" x14ac:dyDescent="0.25">
      <c r="A20" s="125" t="s">
        <v>28</v>
      </c>
      <c r="B20" s="126"/>
      <c r="C20" s="126"/>
      <c r="D20" s="126"/>
      <c r="E20" s="126"/>
      <c r="F20" s="126"/>
      <c r="G20" s="126"/>
      <c r="H20" s="126"/>
      <c r="I20" s="126"/>
      <c r="J20" s="126"/>
      <c r="K20" s="126"/>
      <c r="L20" s="126"/>
      <c r="M20" s="126"/>
      <c r="N20" s="126"/>
      <c r="O20" s="133"/>
    </row>
    <row r="21" spans="1:15" s="58" customFormat="1" x14ac:dyDescent="0.25">
      <c r="A21" s="129" t="s">
        <v>29</v>
      </c>
      <c r="B21" s="130"/>
      <c r="C21" s="130"/>
      <c r="D21" s="130"/>
      <c r="E21" s="130"/>
      <c r="F21" s="130"/>
      <c r="G21" s="130"/>
      <c r="H21" s="130"/>
      <c r="I21" s="130"/>
      <c r="J21" s="130"/>
      <c r="K21" s="130"/>
      <c r="L21" s="130"/>
      <c r="M21" s="130"/>
      <c r="N21" s="130"/>
      <c r="O21" s="131"/>
    </row>
    <row r="22" spans="1:15" s="58" customFormat="1" x14ac:dyDescent="0.25">
      <c r="A22" s="125" t="s">
        <v>30</v>
      </c>
      <c r="B22" s="126"/>
      <c r="C22" s="126"/>
      <c r="D22" s="126"/>
      <c r="E22" s="126"/>
      <c r="F22" s="126"/>
      <c r="G22" s="126"/>
      <c r="H22" s="133"/>
      <c r="I22" s="125" t="s">
        <v>31</v>
      </c>
      <c r="J22" s="126"/>
      <c r="K22" s="126"/>
      <c r="L22" s="126"/>
      <c r="M22" s="126"/>
      <c r="N22" s="126"/>
      <c r="O22" s="133"/>
    </row>
    <row r="23" spans="1:15" s="58" customFormat="1" ht="15" customHeight="1" x14ac:dyDescent="0.25">
      <c r="A23" s="779"/>
      <c r="B23" s="780"/>
      <c r="C23" s="780"/>
      <c r="D23" s="780"/>
      <c r="E23" s="780"/>
      <c r="F23" s="780"/>
      <c r="G23" s="780"/>
      <c r="H23" s="781"/>
      <c r="I23" s="768"/>
      <c r="J23" s="785"/>
      <c r="K23" s="785"/>
      <c r="L23" s="785"/>
      <c r="M23" s="785"/>
      <c r="N23" s="785"/>
      <c r="O23" s="769"/>
    </row>
    <row r="24" spans="1:15" s="58" customFormat="1" ht="15" customHeight="1" x14ac:dyDescent="0.25">
      <c r="A24" s="782"/>
      <c r="B24" s="783"/>
      <c r="C24" s="783"/>
      <c r="D24" s="783"/>
      <c r="E24" s="783"/>
      <c r="F24" s="783"/>
      <c r="G24" s="783"/>
      <c r="H24" s="784"/>
      <c r="I24" s="732"/>
      <c r="J24" s="733"/>
      <c r="K24" s="733"/>
      <c r="L24" s="733"/>
      <c r="M24" s="733"/>
      <c r="N24" s="733"/>
      <c r="O24" s="734"/>
    </row>
    <row r="25" spans="1:15" s="132" customFormat="1" x14ac:dyDescent="0.25">
      <c r="A25" s="753" t="s">
        <v>32</v>
      </c>
      <c r="B25" s="756"/>
      <c r="C25" s="756"/>
      <c r="D25" s="756"/>
      <c r="E25" s="756"/>
      <c r="F25" s="756"/>
      <c r="G25" s="756"/>
      <c r="H25" s="756"/>
      <c r="I25" s="756"/>
      <c r="J25" s="756"/>
      <c r="K25" s="756"/>
      <c r="L25" s="756"/>
      <c r="M25" s="756"/>
      <c r="N25" s="756"/>
      <c r="O25" s="757"/>
    </row>
    <row r="26" spans="1:15" s="138" customFormat="1" ht="18.75" customHeight="1" x14ac:dyDescent="0.25">
      <c r="A26" s="135" t="s">
        <v>33</v>
      </c>
      <c r="B26" s="136"/>
      <c r="C26" s="136"/>
      <c r="D26" s="136"/>
      <c r="E26" s="137"/>
      <c r="F26" s="136" t="s">
        <v>34</v>
      </c>
      <c r="G26" s="136"/>
      <c r="H26" s="136"/>
      <c r="I26" s="135" t="s">
        <v>35</v>
      </c>
      <c r="J26" s="136"/>
      <c r="K26" s="136"/>
      <c r="L26" s="136"/>
      <c r="M26" s="136"/>
      <c r="N26" s="136"/>
      <c r="O26" s="137"/>
    </row>
    <row r="27" spans="1:15" s="58" customFormat="1" ht="18" customHeight="1" x14ac:dyDescent="0.25">
      <c r="A27" s="735"/>
      <c r="B27" s="650"/>
      <c r="C27" s="650"/>
      <c r="D27" s="650"/>
      <c r="E27" s="736"/>
      <c r="F27" s="740"/>
      <c r="G27" s="651"/>
      <c r="H27" s="741"/>
      <c r="I27" s="740"/>
      <c r="J27" s="651"/>
      <c r="K27" s="651"/>
      <c r="L27" s="651"/>
      <c r="M27" s="651"/>
      <c r="N27" s="651"/>
      <c r="O27" s="741"/>
    </row>
    <row r="28" spans="1:15" s="58" customFormat="1" x14ac:dyDescent="0.25">
      <c r="A28" s="127" t="s">
        <v>36</v>
      </c>
      <c r="H28" s="125" t="s">
        <v>37</v>
      </c>
      <c r="I28" s="126"/>
      <c r="J28" s="133"/>
      <c r="K28" s="125" t="s">
        <v>38</v>
      </c>
      <c r="L28" s="126"/>
      <c r="M28" s="126"/>
      <c r="N28" s="126"/>
      <c r="O28" s="133"/>
    </row>
    <row r="29" spans="1:15" s="58" customFormat="1" x14ac:dyDescent="0.25">
      <c r="A29" s="127" t="s">
        <v>39</v>
      </c>
      <c r="H29" s="129"/>
      <c r="I29" s="130"/>
      <c r="J29" s="131"/>
      <c r="K29" s="127" t="s">
        <v>40</v>
      </c>
      <c r="O29" s="128"/>
    </row>
    <row r="30" spans="1:15" s="58" customFormat="1" x14ac:dyDescent="0.25">
      <c r="A30" s="127"/>
      <c r="C30" s="352"/>
      <c r="D30" s="56" t="s">
        <v>129</v>
      </c>
      <c r="F30" s="352"/>
      <c r="G30" s="57" t="s">
        <v>41</v>
      </c>
      <c r="H30" s="125" t="s">
        <v>42</v>
      </c>
      <c r="I30" s="765"/>
      <c r="J30" s="728"/>
      <c r="K30" s="127" t="s">
        <v>43</v>
      </c>
      <c r="O30" s="128"/>
    </row>
    <row r="31" spans="1:15" s="58" customFormat="1" ht="5.25" customHeight="1" x14ac:dyDescent="0.25">
      <c r="A31" s="127"/>
      <c r="D31" s="56"/>
      <c r="G31" s="56"/>
      <c r="H31" s="129"/>
      <c r="I31" s="766"/>
      <c r="J31" s="767"/>
      <c r="K31" s="127"/>
      <c r="O31" s="128"/>
    </row>
    <row r="32" spans="1:15" s="58" customFormat="1" x14ac:dyDescent="0.25">
      <c r="A32" s="127"/>
      <c r="C32" s="352"/>
      <c r="D32" s="56" t="s">
        <v>44</v>
      </c>
      <c r="F32" s="352"/>
      <c r="G32" s="56" t="s">
        <v>45</v>
      </c>
      <c r="H32" s="127" t="s">
        <v>0</v>
      </c>
      <c r="I32" s="140"/>
      <c r="J32" s="141" t="s">
        <v>44</v>
      </c>
      <c r="K32" s="127" t="s">
        <v>1</v>
      </c>
      <c r="L32" s="351"/>
      <c r="M32" s="56" t="s">
        <v>86</v>
      </c>
      <c r="N32" s="351"/>
      <c r="O32" s="142" t="s">
        <v>128</v>
      </c>
    </row>
    <row r="33" spans="1:15" s="58" customFormat="1" ht="4.5" customHeight="1" x14ac:dyDescent="0.25">
      <c r="A33" s="127"/>
      <c r="D33" s="56"/>
      <c r="H33" s="129"/>
      <c r="I33" s="130"/>
      <c r="J33" s="143"/>
      <c r="K33" s="127"/>
      <c r="M33" s="56"/>
      <c r="O33" s="142"/>
    </row>
    <row r="34" spans="1:15" s="58" customFormat="1" x14ac:dyDescent="0.25">
      <c r="A34" s="144"/>
      <c r="B34" s="145"/>
      <c r="C34" s="352"/>
      <c r="D34" s="56" t="s">
        <v>46</v>
      </c>
      <c r="H34" s="125" t="s">
        <v>47</v>
      </c>
      <c r="I34" s="126"/>
      <c r="J34" s="146"/>
      <c r="K34" s="127" t="s">
        <v>2</v>
      </c>
      <c r="L34" s="351"/>
      <c r="M34" s="56" t="s">
        <v>86</v>
      </c>
      <c r="N34" s="351"/>
      <c r="O34" s="142" t="s">
        <v>128</v>
      </c>
    </row>
    <row r="35" spans="1:15" s="58" customFormat="1" ht="5.25" customHeight="1" x14ac:dyDescent="0.25">
      <c r="A35" s="147"/>
      <c r="B35" s="145"/>
      <c r="D35" s="56"/>
      <c r="H35" s="768"/>
      <c r="I35" s="769"/>
      <c r="J35" s="770"/>
      <c r="K35" s="129"/>
      <c r="L35" s="130"/>
      <c r="M35" s="148"/>
      <c r="N35" s="130"/>
      <c r="O35" s="149"/>
    </row>
    <row r="36" spans="1:15" s="58" customFormat="1" ht="15" customHeight="1" x14ac:dyDescent="0.25">
      <c r="A36" s="147"/>
      <c r="B36" s="145"/>
      <c r="D36" s="56"/>
      <c r="H36" s="732"/>
      <c r="I36" s="734"/>
      <c r="J36" s="771"/>
      <c r="K36" s="125" t="s">
        <v>48</v>
      </c>
      <c r="L36" s="126"/>
      <c r="M36" s="76"/>
      <c r="N36" s="126"/>
      <c r="O36" s="150"/>
    </row>
    <row r="37" spans="1:15" s="58" customFormat="1" x14ac:dyDescent="0.25">
      <c r="A37" s="742" t="s">
        <v>49</v>
      </c>
      <c r="B37" s="758"/>
      <c r="C37" s="758"/>
      <c r="D37" s="758"/>
      <c r="E37" s="758"/>
      <c r="F37" s="758"/>
      <c r="G37" s="743"/>
      <c r="H37" s="151" t="s">
        <v>50</v>
      </c>
      <c r="I37" s="152"/>
      <c r="J37" s="139"/>
      <c r="K37" s="129" t="s">
        <v>51</v>
      </c>
      <c r="L37" s="130"/>
      <c r="M37" s="733"/>
      <c r="N37" s="733"/>
      <c r="O37" s="734"/>
    </row>
    <row r="38" spans="1:15" s="58" customFormat="1" x14ac:dyDescent="0.25">
      <c r="A38" s="125" t="s">
        <v>0</v>
      </c>
      <c r="B38" s="126"/>
      <c r="C38" s="742" t="s">
        <v>52</v>
      </c>
      <c r="D38" s="743"/>
      <c r="E38" s="742" t="s">
        <v>53</v>
      </c>
      <c r="F38" s="743"/>
      <c r="G38" s="153" t="s">
        <v>53</v>
      </c>
      <c r="H38" s="151" t="s">
        <v>54</v>
      </c>
      <c r="I38" s="152"/>
      <c r="J38" s="139"/>
      <c r="K38" s="127" t="s">
        <v>55</v>
      </c>
      <c r="O38" s="128"/>
    </row>
    <row r="39" spans="1:15" s="58" customFormat="1" ht="15" customHeight="1" x14ac:dyDescent="0.25">
      <c r="A39" s="151" t="s">
        <v>56</v>
      </c>
      <c r="B39" s="154"/>
      <c r="C39" s="744"/>
      <c r="D39" s="745"/>
      <c r="E39" s="744"/>
      <c r="F39" s="745"/>
      <c r="G39" s="214"/>
      <c r="H39" s="151" t="s">
        <v>57</v>
      </c>
      <c r="I39" s="152"/>
      <c r="J39" s="139"/>
      <c r="K39" s="129" t="s">
        <v>58</v>
      </c>
      <c r="L39" s="130"/>
      <c r="M39" s="733"/>
      <c r="N39" s="733"/>
      <c r="O39" s="734"/>
    </row>
    <row r="40" spans="1:15" s="58" customFormat="1" ht="15" customHeight="1" x14ac:dyDescent="0.25">
      <c r="A40" s="127" t="s">
        <v>47</v>
      </c>
      <c r="C40" s="725"/>
      <c r="D40" s="726"/>
      <c r="E40" s="725"/>
      <c r="F40" s="726"/>
      <c r="G40" s="353"/>
      <c r="H40" s="151" t="s">
        <v>59</v>
      </c>
      <c r="I40" s="152"/>
      <c r="J40" s="139"/>
      <c r="K40" s="127" t="s">
        <v>60</v>
      </c>
      <c r="O40" s="128"/>
    </row>
    <row r="41" spans="1:15" s="58" customFormat="1" ht="15" customHeight="1" x14ac:dyDescent="0.25">
      <c r="A41" s="151" t="s">
        <v>1</v>
      </c>
      <c r="B41" s="154"/>
      <c r="C41" s="725"/>
      <c r="D41" s="726"/>
      <c r="E41" s="725"/>
      <c r="F41" s="726"/>
      <c r="G41" s="354"/>
      <c r="H41" s="151" t="s">
        <v>61</v>
      </c>
      <c r="I41" s="152"/>
      <c r="J41" s="139"/>
      <c r="K41" s="129" t="s">
        <v>58</v>
      </c>
      <c r="L41" s="130"/>
      <c r="M41" s="733"/>
      <c r="N41" s="733"/>
      <c r="O41" s="734"/>
    </row>
    <row r="42" spans="1:15" s="58" customFormat="1" ht="15" customHeight="1" x14ac:dyDescent="0.25">
      <c r="A42" s="151" t="s">
        <v>62</v>
      </c>
      <c r="B42" s="154"/>
      <c r="C42" s="725"/>
      <c r="D42" s="726"/>
      <c r="E42" s="725"/>
      <c r="F42" s="726"/>
      <c r="G42" s="353"/>
      <c r="H42" s="125" t="s">
        <v>63</v>
      </c>
      <c r="I42" s="152"/>
      <c r="J42" s="139"/>
      <c r="K42" s="127" t="s">
        <v>64</v>
      </c>
      <c r="O42" s="128"/>
    </row>
    <row r="43" spans="1:15" s="58" customFormat="1" ht="15" customHeight="1" x14ac:dyDescent="0.25">
      <c r="A43" s="151" t="s">
        <v>2</v>
      </c>
      <c r="B43" s="154"/>
      <c r="C43" s="727"/>
      <c r="D43" s="728"/>
      <c r="E43" s="725"/>
      <c r="F43" s="726"/>
      <c r="G43" s="355"/>
      <c r="H43" s="125" t="s">
        <v>65</v>
      </c>
      <c r="I43" s="133"/>
      <c r="J43" s="155"/>
      <c r="K43" s="130" t="s">
        <v>58</v>
      </c>
      <c r="L43" s="130"/>
      <c r="M43" s="733"/>
      <c r="N43" s="733"/>
      <c r="O43" s="734"/>
    </row>
    <row r="44" spans="1:15" s="58" customFormat="1" ht="12.75" customHeight="1" x14ac:dyDescent="0.25">
      <c r="A44" s="711" t="s">
        <v>125</v>
      </c>
      <c r="B44" s="712"/>
      <c r="C44" s="715"/>
      <c r="D44" s="716"/>
      <c r="E44" s="719"/>
      <c r="F44" s="720"/>
      <c r="G44" s="723"/>
      <c r="H44" s="127" t="s">
        <v>66</v>
      </c>
      <c r="I44" s="128"/>
      <c r="J44" s="156"/>
      <c r="K44" s="126" t="s">
        <v>67</v>
      </c>
      <c r="L44" s="126"/>
      <c r="M44" s="126"/>
      <c r="N44" s="126"/>
      <c r="O44" s="133"/>
    </row>
    <row r="45" spans="1:15" s="58" customFormat="1" x14ac:dyDescent="0.25">
      <c r="A45" s="713"/>
      <c r="B45" s="714"/>
      <c r="C45" s="717"/>
      <c r="D45" s="718"/>
      <c r="E45" s="721"/>
      <c r="F45" s="722"/>
      <c r="G45" s="724"/>
      <c r="H45" s="129" t="s">
        <v>68</v>
      </c>
      <c r="I45" s="131"/>
      <c r="J45" s="157"/>
      <c r="K45" s="130" t="s">
        <v>69</v>
      </c>
      <c r="L45" s="130"/>
      <c r="M45" s="733"/>
      <c r="N45" s="733"/>
      <c r="O45" s="734"/>
    </row>
    <row r="46" spans="1:15" s="58" customFormat="1" x14ac:dyDescent="0.25">
      <c r="A46" s="127" t="s">
        <v>70</v>
      </c>
      <c r="O46" s="128"/>
    </row>
    <row r="47" spans="1:15" s="58" customFormat="1" x14ac:dyDescent="0.25">
      <c r="A47" s="768"/>
      <c r="B47" s="785"/>
      <c r="C47" s="785"/>
      <c r="D47" s="785"/>
      <c r="E47" s="785"/>
      <c r="F47" s="785"/>
      <c r="G47" s="785"/>
      <c r="H47" s="785"/>
      <c r="I47" s="785"/>
      <c r="J47" s="785"/>
      <c r="K47" s="785"/>
      <c r="L47" s="785"/>
      <c r="M47" s="785"/>
      <c r="N47" s="785"/>
      <c r="O47" s="769"/>
    </row>
    <row r="48" spans="1:15" s="58" customFormat="1" x14ac:dyDescent="0.25">
      <c r="A48" s="732"/>
      <c r="B48" s="733"/>
      <c r="C48" s="733"/>
      <c r="D48" s="733"/>
      <c r="E48" s="733"/>
      <c r="F48" s="733"/>
      <c r="G48" s="733"/>
      <c r="H48" s="733"/>
      <c r="I48" s="733"/>
      <c r="J48" s="733"/>
      <c r="K48" s="733"/>
      <c r="L48" s="733"/>
      <c r="M48" s="733"/>
      <c r="N48" s="733"/>
      <c r="O48" s="734"/>
    </row>
    <row r="49" spans="1:15" s="58" customFormat="1" x14ac:dyDescent="0.25">
      <c r="A49" s="775" t="s">
        <v>71</v>
      </c>
      <c r="B49" s="776"/>
      <c r="C49" s="776"/>
      <c r="D49" s="776"/>
      <c r="E49" s="777"/>
      <c r="F49" s="777"/>
      <c r="G49" s="777"/>
      <c r="H49" s="777"/>
      <c r="I49" s="777"/>
      <c r="J49" s="777"/>
      <c r="K49" s="777"/>
      <c r="L49" s="777"/>
      <c r="M49" s="777"/>
      <c r="N49" s="777"/>
      <c r="O49" s="778"/>
    </row>
    <row r="50" spans="1:15" s="58" customFormat="1" ht="15.75" customHeight="1" x14ac:dyDescent="0.25">
      <c r="A50" s="135" t="s">
        <v>72</v>
      </c>
      <c r="B50" s="126"/>
      <c r="C50" s="126"/>
      <c r="D50" s="133"/>
      <c r="E50" s="126" t="s">
        <v>73</v>
      </c>
      <c r="G50" s="126"/>
      <c r="H50" s="126"/>
      <c r="I50" s="126"/>
      <c r="J50" s="126"/>
      <c r="K50" s="126"/>
      <c r="L50" s="126"/>
      <c r="M50" s="126"/>
      <c r="N50" s="126"/>
      <c r="O50" s="133"/>
    </row>
    <row r="51" spans="1:15" s="58" customFormat="1" ht="15.75" customHeight="1" x14ac:dyDescent="0.25">
      <c r="A51" s="735"/>
      <c r="B51" s="650"/>
      <c r="C51" s="650"/>
      <c r="D51" s="736"/>
      <c r="O51" s="128"/>
    </row>
    <row r="52" spans="1:15" s="58" customFormat="1" ht="21" customHeight="1" x14ac:dyDescent="0.25">
      <c r="A52" s="213" t="s">
        <v>74</v>
      </c>
      <c r="D52" s="128"/>
      <c r="E52" s="158" t="s">
        <v>75</v>
      </c>
      <c r="F52" s="158"/>
      <c r="G52" s="159"/>
      <c r="H52" s="58" t="s">
        <v>1</v>
      </c>
      <c r="I52" s="159"/>
      <c r="J52" s="58" t="s">
        <v>62</v>
      </c>
      <c r="K52" s="159"/>
      <c r="L52" s="58" t="s">
        <v>2</v>
      </c>
      <c r="N52" s="130"/>
      <c r="O52" s="157"/>
    </row>
    <row r="53" spans="1:15" s="58" customFormat="1" ht="15.75" customHeight="1" x14ac:dyDescent="0.25">
      <c r="A53" s="735"/>
      <c r="B53" s="650"/>
      <c r="C53" s="650"/>
      <c r="D53" s="736"/>
      <c r="E53" s="130"/>
      <c r="F53" s="160"/>
      <c r="G53" s="148"/>
      <c r="H53" s="130"/>
      <c r="I53" s="130"/>
      <c r="J53" s="130"/>
      <c r="K53" s="130"/>
      <c r="L53" s="130"/>
      <c r="M53" s="130"/>
      <c r="N53" s="130"/>
      <c r="O53" s="131"/>
    </row>
    <row r="54" spans="1:15" s="58" customFormat="1" x14ac:dyDescent="0.25">
      <c r="A54" s="125" t="s">
        <v>76</v>
      </c>
      <c r="B54" s="126"/>
      <c r="C54" s="126"/>
      <c r="D54" s="126"/>
      <c r="E54" s="126"/>
      <c r="F54" s="126"/>
      <c r="G54" s="133"/>
      <c r="H54" s="125" t="s">
        <v>77</v>
      </c>
      <c r="I54" s="126"/>
      <c r="J54" s="126"/>
      <c r="K54" s="126"/>
      <c r="L54" s="126"/>
      <c r="M54" s="126"/>
      <c r="N54" s="126"/>
      <c r="O54" s="133"/>
    </row>
    <row r="55" spans="1:15" s="58" customFormat="1" ht="21" customHeight="1" x14ac:dyDescent="0.25">
      <c r="A55" s="737"/>
      <c r="B55" s="738"/>
      <c r="C55" s="738"/>
      <c r="D55" s="738"/>
      <c r="E55" s="738"/>
      <c r="F55" s="738"/>
      <c r="G55" s="739"/>
      <c r="H55" s="737"/>
      <c r="I55" s="738"/>
      <c r="J55" s="738"/>
      <c r="K55" s="738"/>
      <c r="L55" s="738"/>
      <c r="M55" s="738"/>
      <c r="N55" s="738"/>
      <c r="O55" s="739"/>
    </row>
    <row r="56" spans="1:15" s="58" customFormat="1" ht="11.25" customHeight="1" x14ac:dyDescent="0.25">
      <c r="A56" s="161" t="s">
        <v>78</v>
      </c>
      <c r="B56" s="162"/>
      <c r="C56" s="162"/>
      <c r="D56" s="162"/>
      <c r="E56" s="162"/>
      <c r="F56" s="162"/>
      <c r="G56" s="162"/>
      <c r="H56" s="162"/>
      <c r="I56" s="162"/>
      <c r="J56" s="162"/>
      <c r="K56" s="162"/>
      <c r="L56" s="162"/>
      <c r="M56" s="162"/>
      <c r="N56" s="162"/>
      <c r="O56" s="163"/>
    </row>
    <row r="57" spans="1:15" s="58" customFormat="1" ht="11.25" customHeight="1" x14ac:dyDescent="0.25">
      <c r="A57" s="122" t="s">
        <v>573</v>
      </c>
      <c r="B57" s="123"/>
      <c r="C57" s="123"/>
      <c r="D57" s="123"/>
      <c r="E57" s="123"/>
      <c r="F57" s="123"/>
      <c r="G57" s="123"/>
      <c r="H57" s="123"/>
      <c r="I57" s="123"/>
      <c r="J57" s="123"/>
      <c r="K57" s="123"/>
      <c r="L57" s="123"/>
      <c r="M57" s="123"/>
      <c r="N57" s="123"/>
      <c r="O57" s="124"/>
    </row>
    <row r="58" spans="1:15" s="58" customFormat="1" ht="11.25" customHeight="1" x14ac:dyDescent="0.25">
      <c r="A58" s="164" t="s">
        <v>192</v>
      </c>
      <c r="B58" s="165"/>
      <c r="C58" s="165"/>
      <c r="D58" s="165"/>
      <c r="E58" s="165"/>
      <c r="F58" s="165"/>
      <c r="G58" s="165"/>
      <c r="H58" s="165"/>
      <c r="I58" s="165"/>
      <c r="J58" s="165"/>
      <c r="K58" s="165"/>
      <c r="L58" s="165"/>
      <c r="M58" s="165"/>
      <c r="N58" s="165"/>
      <c r="O58" s="166"/>
    </row>
    <row r="59" spans="1:15" s="58" customFormat="1" x14ac:dyDescent="0.25">
      <c r="A59" s="125" t="s">
        <v>193</v>
      </c>
      <c r="B59" s="126"/>
      <c r="C59" s="126"/>
      <c r="D59" s="126"/>
      <c r="E59" s="126"/>
      <c r="F59" s="126"/>
      <c r="G59" s="133"/>
      <c r="H59" s="125" t="s">
        <v>194</v>
      </c>
      <c r="I59" s="126"/>
      <c r="J59" s="126"/>
      <c r="K59" s="133"/>
      <c r="L59" s="125" t="s">
        <v>195</v>
      </c>
      <c r="M59" s="126"/>
      <c r="N59" s="126"/>
      <c r="O59" s="133"/>
    </row>
    <row r="60" spans="1:15" s="58" customFormat="1" ht="19.5" customHeight="1" x14ac:dyDescent="0.25">
      <c r="A60" s="732"/>
      <c r="B60" s="733"/>
      <c r="C60" s="733"/>
      <c r="D60" s="733"/>
      <c r="E60" s="733"/>
      <c r="F60" s="733"/>
      <c r="G60" s="734"/>
      <c r="H60" s="740"/>
      <c r="I60" s="651"/>
      <c r="J60" s="651"/>
      <c r="K60" s="741"/>
      <c r="L60" s="759"/>
      <c r="M60" s="760"/>
      <c r="N60" s="760"/>
      <c r="O60" s="761"/>
    </row>
    <row r="61" spans="1:15" s="58" customFormat="1" x14ac:dyDescent="0.25">
      <c r="A61" s="125" t="s">
        <v>196</v>
      </c>
      <c r="B61" s="126"/>
      <c r="C61" s="126"/>
      <c r="D61" s="126"/>
      <c r="E61" s="126"/>
      <c r="F61" s="126"/>
      <c r="G61" s="133"/>
      <c r="H61" s="125" t="s">
        <v>197</v>
      </c>
      <c r="I61" s="126"/>
      <c r="J61" s="126"/>
      <c r="K61" s="133"/>
      <c r="L61" s="759"/>
      <c r="M61" s="760"/>
      <c r="N61" s="760"/>
      <c r="O61" s="761"/>
    </row>
    <row r="62" spans="1:15" s="58" customFormat="1" ht="17.25" customHeight="1" x14ac:dyDescent="0.25">
      <c r="A62" s="740"/>
      <c r="B62" s="651"/>
      <c r="C62" s="651"/>
      <c r="D62" s="651"/>
      <c r="E62" s="651"/>
      <c r="F62" s="651"/>
      <c r="G62" s="741"/>
      <c r="H62" s="729"/>
      <c r="I62" s="730"/>
      <c r="J62" s="730"/>
      <c r="K62" s="731"/>
      <c r="L62" s="740"/>
      <c r="M62" s="651"/>
      <c r="N62" s="651"/>
      <c r="O62" s="741"/>
    </row>
    <row r="63" spans="1:15" s="58" customFormat="1" x14ac:dyDescent="0.25"/>
    <row r="64" spans="1:15" s="167" customFormat="1" ht="25.5" customHeight="1" x14ac:dyDescent="0.25">
      <c r="A64" s="748"/>
      <c r="B64" s="748"/>
      <c r="C64" s="748"/>
      <c r="D64" s="748"/>
      <c r="E64" s="748"/>
      <c r="F64" s="748"/>
      <c r="G64" s="748"/>
      <c r="H64" s="748"/>
      <c r="I64" s="748"/>
      <c r="J64" s="748"/>
      <c r="K64" s="748"/>
      <c r="L64" s="748"/>
      <c r="M64" s="748"/>
      <c r="N64" s="748"/>
      <c r="O64" s="748"/>
    </row>
    <row r="65" spans="1:15" s="167" customFormat="1" x14ac:dyDescent="0.25"/>
    <row r="66" spans="1:15" s="167" customFormat="1" x14ac:dyDescent="0.25"/>
    <row r="67" spans="1:15" s="167" customFormat="1" x14ac:dyDescent="0.25"/>
    <row r="68" spans="1:15" s="167" customFormat="1" x14ac:dyDescent="0.25"/>
    <row r="69" spans="1:15" s="167" customFormat="1" x14ac:dyDescent="0.25"/>
    <row r="70" spans="1:15" s="167" customFormat="1" x14ac:dyDescent="0.25"/>
    <row r="71" spans="1:15" s="167" customFormat="1" x14ac:dyDescent="0.25"/>
    <row r="72" spans="1:15" s="167" customFormat="1" x14ac:dyDescent="0.25"/>
    <row r="73" spans="1:15" s="171" customFormat="1" ht="9.75" customHeight="1" x14ac:dyDescent="0.25">
      <c r="A73" s="170"/>
    </row>
    <row r="74" spans="1:15" s="171" customFormat="1" ht="12" customHeight="1" x14ac:dyDescent="0.25">
      <c r="A74" s="748"/>
      <c r="B74" s="748"/>
      <c r="C74" s="748"/>
      <c r="D74" s="748"/>
      <c r="E74" s="748"/>
      <c r="F74" s="748"/>
      <c r="G74" s="748"/>
      <c r="H74" s="748"/>
      <c r="I74" s="748"/>
      <c r="J74" s="748"/>
      <c r="K74" s="748"/>
      <c r="L74" s="748"/>
      <c r="M74" s="748"/>
      <c r="N74" s="748"/>
      <c r="O74" s="748"/>
    </row>
    <row r="75" spans="1:15" s="167" customFormat="1" ht="15" customHeight="1" x14ac:dyDescent="0.25"/>
    <row r="76" spans="1:15" s="167" customFormat="1" x14ac:dyDescent="0.25">
      <c r="G76" s="172"/>
      <c r="H76" s="172"/>
    </row>
    <row r="77" spans="1:15" s="167" customFormat="1" x14ac:dyDescent="0.25"/>
    <row r="78" spans="1:15" s="167" customFormat="1" x14ac:dyDescent="0.25"/>
    <row r="79" spans="1:15" s="168" customFormat="1" x14ac:dyDescent="0.25">
      <c r="A79" s="167"/>
      <c r="B79" s="167"/>
      <c r="C79" s="167"/>
      <c r="D79" s="167"/>
      <c r="E79" s="167"/>
      <c r="F79" s="167"/>
      <c r="G79" s="167"/>
      <c r="H79" s="167"/>
      <c r="I79" s="167"/>
      <c r="J79" s="167"/>
      <c r="K79" s="167"/>
      <c r="L79" s="167"/>
    </row>
    <row r="80" spans="1:15" s="167" customFormat="1" ht="16.5" customHeight="1" x14ac:dyDescent="0.25">
      <c r="I80" s="173"/>
      <c r="J80" s="168"/>
    </row>
    <row r="81" spans="1:15" s="167" customFormat="1" x14ac:dyDescent="0.25"/>
    <row r="82" spans="1:15" s="167" customFormat="1" x14ac:dyDescent="0.25"/>
    <row r="83" spans="1:15" s="167" customFormat="1" x14ac:dyDescent="0.25"/>
    <row r="84" spans="1:15" s="167" customFormat="1" x14ac:dyDescent="0.25"/>
    <row r="85" spans="1:15" s="167" customFormat="1" ht="13.5" customHeight="1" x14ac:dyDescent="0.25">
      <c r="K85" s="174"/>
      <c r="L85" s="175"/>
    </row>
    <row r="86" spans="1:15" s="167" customFormat="1" x14ac:dyDescent="0.25">
      <c r="B86" s="176"/>
      <c r="F86" s="176"/>
    </row>
    <row r="87" spans="1:15" s="167" customFormat="1" ht="15.75" customHeight="1" x14ac:dyDescent="0.25">
      <c r="A87" s="176"/>
    </row>
    <row r="88" spans="1:15" s="167" customFormat="1" ht="12.75" customHeight="1" x14ac:dyDescent="0.25"/>
    <row r="89" spans="1:15" s="171" customFormat="1" x14ac:dyDescent="0.25">
      <c r="A89" s="749"/>
      <c r="B89" s="749"/>
      <c r="C89" s="749"/>
      <c r="D89" s="749"/>
      <c r="E89" s="749"/>
      <c r="F89" s="749"/>
      <c r="G89" s="749"/>
      <c r="H89" s="749"/>
      <c r="I89" s="749"/>
      <c r="J89" s="749"/>
      <c r="K89" s="749"/>
      <c r="L89" s="749"/>
      <c r="M89" s="749"/>
      <c r="N89" s="749"/>
      <c r="O89" s="749"/>
    </row>
    <row r="90" spans="1:15" s="167" customFormat="1" x14ac:dyDescent="0.25"/>
    <row r="91" spans="1:15" s="167" customFormat="1" x14ac:dyDescent="0.25"/>
    <row r="92" spans="1:15" s="167" customFormat="1" ht="15.75" customHeight="1" x14ac:dyDescent="0.25"/>
    <row r="93" spans="1:15" s="167" customFormat="1" x14ac:dyDescent="0.25"/>
    <row r="94" spans="1:15" s="167" customFormat="1" x14ac:dyDescent="0.25"/>
    <row r="95" spans="1:15" s="167" customFormat="1" x14ac:dyDescent="0.25"/>
    <row r="96" spans="1:15" s="167" customFormat="1" x14ac:dyDescent="0.25"/>
    <row r="97" spans="1:15" s="167" customFormat="1" ht="12.75" customHeight="1" x14ac:dyDescent="0.25">
      <c r="D97" s="747"/>
      <c r="E97" s="747"/>
      <c r="J97" s="746"/>
      <c r="K97" s="746"/>
    </row>
    <row r="98" spans="1:15" s="167" customFormat="1" ht="4.5" customHeight="1" x14ac:dyDescent="0.25"/>
    <row r="99" spans="1:15" s="167" customFormat="1" ht="6.75" customHeight="1" x14ac:dyDescent="0.25"/>
    <row r="100" spans="1:15" s="167" customFormat="1" ht="12.75" customHeight="1" x14ac:dyDescent="0.25"/>
    <row r="101" spans="1:15" s="167" customFormat="1" x14ac:dyDescent="0.25"/>
    <row r="102" spans="1:15" s="167" customFormat="1" x14ac:dyDescent="0.25"/>
    <row r="103" spans="1:15" s="167" customFormat="1" x14ac:dyDescent="0.25"/>
    <row r="104" spans="1:15" s="167" customFormat="1" x14ac:dyDescent="0.25"/>
    <row r="105" spans="1:15" s="167" customFormat="1" x14ac:dyDescent="0.25"/>
    <row r="106" spans="1:15" s="167" customFormat="1" x14ac:dyDescent="0.25"/>
    <row r="107" spans="1:15" s="167" customFormat="1" x14ac:dyDescent="0.25"/>
    <row r="108" spans="1:15" s="167" customFormat="1" x14ac:dyDescent="0.25">
      <c r="A108" s="748"/>
      <c r="B108" s="748"/>
      <c r="C108" s="748"/>
      <c r="D108" s="748"/>
      <c r="E108" s="748"/>
      <c r="F108" s="748"/>
      <c r="G108" s="748"/>
      <c r="H108" s="748"/>
      <c r="I108" s="748"/>
      <c r="J108" s="748"/>
      <c r="K108" s="748"/>
      <c r="L108" s="748"/>
      <c r="M108" s="748"/>
      <c r="N108" s="748"/>
      <c r="O108" s="748"/>
    </row>
    <row r="109" spans="1:15" s="167" customFormat="1" x14ac:dyDescent="0.25"/>
    <row r="110" spans="1:15" s="167" customFormat="1" x14ac:dyDescent="0.25"/>
    <row r="111" spans="1:15" s="167" customFormat="1" ht="12.75" customHeight="1" x14ac:dyDescent="0.25"/>
    <row r="112" spans="1:15" s="167" customFormat="1" x14ac:dyDescent="0.25"/>
    <row r="113" spans="1:7" s="167" customFormat="1" x14ac:dyDescent="0.25"/>
    <row r="114" spans="1:7" s="167" customFormat="1" ht="13.5" customHeight="1" x14ac:dyDescent="0.25">
      <c r="A114" s="168"/>
      <c r="F114" s="746"/>
      <c r="G114" s="746"/>
    </row>
    <row r="115" spans="1:7" s="167" customFormat="1" x14ac:dyDescent="0.25">
      <c r="A115" s="168"/>
    </row>
    <row r="116" spans="1:7" s="167" customFormat="1" x14ac:dyDescent="0.25">
      <c r="A116" s="168"/>
    </row>
    <row r="117" spans="1:7" s="167" customFormat="1" ht="15.75" customHeight="1" x14ac:dyDescent="0.25">
      <c r="A117" s="168"/>
    </row>
    <row r="118" spans="1:7" s="167" customFormat="1" x14ac:dyDescent="0.25">
      <c r="A118" s="168"/>
    </row>
    <row r="119" spans="1:7" s="167" customFormat="1" x14ac:dyDescent="0.25"/>
    <row r="120" spans="1:7" s="58" customFormat="1" x14ac:dyDescent="0.25"/>
    <row r="121" spans="1:7" s="58" customFormat="1" x14ac:dyDescent="0.25"/>
    <row r="122" spans="1:7" s="58" customFormat="1" x14ac:dyDescent="0.25"/>
    <row r="123" spans="1:7" s="58" customFormat="1" x14ac:dyDescent="0.25"/>
    <row r="124" spans="1:7" s="58" customFormat="1" x14ac:dyDescent="0.25"/>
    <row r="125" spans="1:7" s="58" customFormat="1" x14ac:dyDescent="0.25"/>
    <row r="126" spans="1:7" s="58" customFormat="1" x14ac:dyDescent="0.25"/>
    <row r="127" spans="1:7" s="58" customFormat="1" x14ac:dyDescent="0.25"/>
    <row r="128" spans="1:7" s="58" customFormat="1" x14ac:dyDescent="0.25"/>
    <row r="129" s="58" customFormat="1" x14ac:dyDescent="0.25"/>
    <row r="130" s="58" customFormat="1" x14ac:dyDescent="0.25"/>
    <row r="131" s="58" customFormat="1" x14ac:dyDescent="0.25"/>
    <row r="132" s="58" customFormat="1" x14ac:dyDescent="0.25"/>
    <row r="133" s="58" customFormat="1" x14ac:dyDescent="0.25"/>
    <row r="134" s="58" customFormat="1" x14ac:dyDescent="0.25"/>
    <row r="135" s="58" customFormat="1" x14ac:dyDescent="0.25"/>
    <row r="136" s="58" customFormat="1" x14ac:dyDescent="0.25"/>
    <row r="137" s="58" customFormat="1" x14ac:dyDescent="0.25"/>
    <row r="138" s="58" customFormat="1" x14ac:dyDescent="0.25"/>
    <row r="139" s="58" customFormat="1" x14ac:dyDescent="0.25"/>
    <row r="140" s="58" customFormat="1" ht="3.75" customHeight="1" x14ac:dyDescent="0.25"/>
    <row r="141" s="132" customFormat="1" ht="12" customHeight="1" x14ac:dyDescent="0.25"/>
    <row r="142" s="58" customFormat="1" x14ac:dyDescent="0.25"/>
    <row r="143" s="58" customFormat="1" x14ac:dyDescent="0.25"/>
    <row r="144" s="58" customFormat="1" x14ac:dyDescent="0.25"/>
    <row r="145" s="58" customFormat="1" x14ac:dyDescent="0.25"/>
    <row r="146" s="58" customFormat="1" x14ac:dyDescent="0.25"/>
    <row r="147" s="57" customFormat="1" x14ac:dyDescent="0.25"/>
    <row r="148" s="58" customFormat="1" x14ac:dyDescent="0.25"/>
    <row r="149" s="58" customFormat="1" ht="20.25" customHeight="1" x14ac:dyDescent="0.25"/>
    <row r="150" s="58" customFormat="1" x14ac:dyDescent="0.25"/>
    <row r="151" s="58" customFormat="1" x14ac:dyDescent="0.25"/>
    <row r="152" s="58" customFormat="1" x14ac:dyDescent="0.25"/>
    <row r="153" s="58" customFormat="1" x14ac:dyDescent="0.25"/>
    <row r="154" s="58" customFormat="1" x14ac:dyDescent="0.25"/>
    <row r="155" s="58" customFormat="1" ht="15" customHeight="1" x14ac:dyDescent="0.25"/>
    <row r="156" s="58" customFormat="1" ht="15" customHeight="1" x14ac:dyDescent="0.25"/>
    <row r="157" s="132" customFormat="1" x14ac:dyDescent="0.25"/>
    <row r="158" s="58" customFormat="1" ht="18.75" customHeight="1" x14ac:dyDescent="0.25"/>
    <row r="159" s="58" customFormat="1" x14ac:dyDescent="0.25"/>
    <row r="160" s="58" customFormat="1" x14ac:dyDescent="0.25"/>
    <row r="161" s="58" customFormat="1" x14ac:dyDescent="0.25"/>
    <row r="162" s="58" customFormat="1" x14ac:dyDescent="0.25"/>
    <row r="163" s="58" customFormat="1" ht="5.25" customHeight="1" x14ac:dyDescent="0.25"/>
    <row r="164" s="58" customFormat="1" x14ac:dyDescent="0.25"/>
    <row r="165" s="58" customFormat="1" ht="4.5" customHeight="1" x14ac:dyDescent="0.25"/>
    <row r="166" s="58" customFormat="1" x14ac:dyDescent="0.25"/>
    <row r="167" s="58" customFormat="1" ht="5.25" customHeight="1" x14ac:dyDescent="0.25"/>
    <row r="168" s="58" customFormat="1" ht="15" customHeight="1" x14ac:dyDescent="0.25"/>
    <row r="169" s="58" customFormat="1" x14ac:dyDescent="0.25"/>
    <row r="170" s="58" customFormat="1" x14ac:dyDescent="0.25"/>
    <row r="171" s="58" customFormat="1" x14ac:dyDescent="0.25"/>
    <row r="172" s="58" customFormat="1" x14ac:dyDescent="0.25"/>
    <row r="173" s="58" customFormat="1" x14ac:dyDescent="0.25"/>
    <row r="174" s="58" customFormat="1" x14ac:dyDescent="0.25"/>
    <row r="175" s="58" customFormat="1" x14ac:dyDescent="0.25"/>
    <row r="176" s="58" customFormat="1" x14ac:dyDescent="0.25"/>
    <row r="177" s="58" customFormat="1" x14ac:dyDescent="0.25"/>
    <row r="178" s="58" customFormat="1" x14ac:dyDescent="0.25"/>
    <row r="179" s="58" customFormat="1" x14ac:dyDescent="0.25"/>
    <row r="180" s="58" customFormat="1" x14ac:dyDescent="0.25"/>
    <row r="181" s="58" customFormat="1" x14ac:dyDescent="0.25"/>
    <row r="182" s="58" customFormat="1" x14ac:dyDescent="0.25"/>
    <row r="183" s="58" customFormat="1" ht="11.25" customHeight="1" x14ac:dyDescent="0.25"/>
    <row r="184" s="58" customFormat="1" x14ac:dyDescent="0.25"/>
    <row r="185" s="58" customFormat="1" ht="18.75" customHeight="1" x14ac:dyDescent="0.25"/>
    <row r="186" s="58" customFormat="1" x14ac:dyDescent="0.25"/>
    <row r="187" s="58" customFormat="1" x14ac:dyDescent="0.25"/>
    <row r="188" s="58" customFormat="1" x14ac:dyDescent="0.25"/>
    <row r="189" s="58" customFormat="1" x14ac:dyDescent="0.25"/>
    <row r="190" s="58" customFormat="1" x14ac:dyDescent="0.25"/>
    <row r="191" s="58" customFormat="1" x14ac:dyDescent="0.25"/>
    <row r="192" s="58" customFormat="1" x14ac:dyDescent="0.25"/>
  </sheetData>
  <sheetProtection algorithmName="SHA-512" hashValue="X3eVVcRxELD17mreRNOLCActm8wRJbBPnNjm8bcH2+L5EvnIgYwyEF0zR+q0j6FJQzIPQsOXqGcHkF5+gOhW4A==" saltValue="IScBafoXGcvs2hqJ2WtPjA==" spinCount="100000" sheet="1" objects="1" scenarios="1" selectLockedCells="1"/>
  <mergeCells count="63">
    <mergeCell ref="H13:O13"/>
    <mergeCell ref="H14:O14"/>
    <mergeCell ref="A64:O64"/>
    <mergeCell ref="L60:O62"/>
    <mergeCell ref="A49:O49"/>
    <mergeCell ref="I19:J19"/>
    <mergeCell ref="K19:O19"/>
    <mergeCell ref="A23:H23"/>
    <mergeCell ref="A24:H24"/>
    <mergeCell ref="I23:O24"/>
    <mergeCell ref="E39:F39"/>
    <mergeCell ref="C38:D38"/>
    <mergeCell ref="M41:O41"/>
    <mergeCell ref="M43:O43"/>
    <mergeCell ref="M45:O45"/>
    <mergeCell ref="A47:O47"/>
    <mergeCell ref="A1:O1"/>
    <mergeCell ref="A11:O11"/>
    <mergeCell ref="A25:O25"/>
    <mergeCell ref="A37:G37"/>
    <mergeCell ref="A13:G13"/>
    <mergeCell ref="A14:G14"/>
    <mergeCell ref="A15:G15"/>
    <mergeCell ref="H15:O15"/>
    <mergeCell ref="A19:E19"/>
    <mergeCell ref="F19:H19"/>
    <mergeCell ref="A27:E27"/>
    <mergeCell ref="F27:H27"/>
    <mergeCell ref="I27:O27"/>
    <mergeCell ref="I30:J31"/>
    <mergeCell ref="H35:I36"/>
    <mergeCell ref="J35:J36"/>
    <mergeCell ref="F114:G114"/>
    <mergeCell ref="J97:K97"/>
    <mergeCell ref="D97:E97"/>
    <mergeCell ref="A74:O74"/>
    <mergeCell ref="A89:O89"/>
    <mergeCell ref="A108:O108"/>
    <mergeCell ref="M37:O37"/>
    <mergeCell ref="M39:O39"/>
    <mergeCell ref="C40:D40"/>
    <mergeCell ref="C41:D41"/>
    <mergeCell ref="H60:K60"/>
    <mergeCell ref="E38:F38"/>
    <mergeCell ref="C39:D39"/>
    <mergeCell ref="H62:K62"/>
    <mergeCell ref="A48:O48"/>
    <mergeCell ref="A53:D53"/>
    <mergeCell ref="A55:G55"/>
    <mergeCell ref="H55:O55"/>
    <mergeCell ref="A51:D51"/>
    <mergeCell ref="A60:G60"/>
    <mergeCell ref="A62:G62"/>
    <mergeCell ref="A44:B45"/>
    <mergeCell ref="C44:D45"/>
    <mergeCell ref="E44:F45"/>
    <mergeCell ref="G44:G45"/>
    <mergeCell ref="E40:F40"/>
    <mergeCell ref="E41:F41"/>
    <mergeCell ref="E42:F42"/>
    <mergeCell ref="E43:F43"/>
    <mergeCell ref="C42:D42"/>
    <mergeCell ref="C43:D43"/>
  </mergeCells>
  <phoneticPr fontId="11" type="noConversion"/>
  <printOptions horizontalCentered="1"/>
  <pageMargins left="0" right="0" top="0.25" bottom="0" header="0.25"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workbookViewId="0">
      <selection sqref="A1:XFD1048576"/>
    </sheetView>
  </sheetViews>
  <sheetFormatPr defaultRowHeight="12.5" x14ac:dyDescent="0.25"/>
  <cols>
    <col min="1" max="1" width="12.7265625" customWidth="1"/>
    <col min="2" max="2" width="11.1796875" customWidth="1"/>
    <col min="4" max="4" width="13.453125" customWidth="1"/>
    <col min="6" max="6" width="11.7265625" customWidth="1"/>
  </cols>
  <sheetData>
    <row r="1" spans="1:7" ht="13" x14ac:dyDescent="0.3">
      <c r="A1" s="341" t="s">
        <v>539</v>
      </c>
      <c r="B1" s="341" t="s">
        <v>291</v>
      </c>
      <c r="C1" s="341"/>
      <c r="D1" s="341"/>
      <c r="E1" s="341"/>
    </row>
    <row r="2" spans="1:7" x14ac:dyDescent="0.25">
      <c r="A2" s="340" t="s">
        <v>544</v>
      </c>
      <c r="B2" s="340" t="s">
        <v>541</v>
      </c>
      <c r="C2" s="340" t="s">
        <v>86</v>
      </c>
      <c r="D2" s="340" t="s">
        <v>545</v>
      </c>
      <c r="E2" s="340" t="s">
        <v>551</v>
      </c>
      <c r="F2" s="340" t="s">
        <v>557</v>
      </c>
      <c r="G2" s="340" t="s">
        <v>561</v>
      </c>
    </row>
    <row r="3" spans="1:7" x14ac:dyDescent="0.25">
      <c r="A3" s="340" t="s">
        <v>538</v>
      </c>
      <c r="B3" s="340" t="s">
        <v>542</v>
      </c>
      <c r="C3" s="340" t="s">
        <v>128</v>
      </c>
      <c r="D3" s="340" t="s">
        <v>546</v>
      </c>
      <c r="E3" s="340" t="s">
        <v>552</v>
      </c>
      <c r="F3" s="340" t="s">
        <v>558</v>
      </c>
      <c r="G3" s="340" t="s">
        <v>562</v>
      </c>
    </row>
    <row r="4" spans="1:7" x14ac:dyDescent="0.25">
      <c r="A4" s="340" t="s">
        <v>540</v>
      </c>
      <c r="B4" s="340" t="s">
        <v>543</v>
      </c>
      <c r="D4" s="340" t="s">
        <v>547</v>
      </c>
      <c r="E4" s="340" t="s">
        <v>553</v>
      </c>
      <c r="F4" s="340" t="s">
        <v>556</v>
      </c>
      <c r="G4" s="340" t="s">
        <v>563</v>
      </c>
    </row>
    <row r="5" spans="1:7" x14ac:dyDescent="0.25">
      <c r="D5" s="340" t="s">
        <v>548</v>
      </c>
      <c r="E5" s="340" t="s">
        <v>554</v>
      </c>
      <c r="F5" s="340" t="s">
        <v>559</v>
      </c>
      <c r="G5" s="340" t="s">
        <v>564</v>
      </c>
    </row>
    <row r="6" spans="1:7" x14ac:dyDescent="0.25">
      <c r="D6" s="340" t="s">
        <v>549</v>
      </c>
      <c r="E6" s="340" t="s">
        <v>555</v>
      </c>
      <c r="F6" s="340" t="s">
        <v>560</v>
      </c>
      <c r="G6" s="340" t="s">
        <v>565</v>
      </c>
    </row>
    <row r="7" spans="1:7" x14ac:dyDescent="0.25">
      <c r="D7" s="340" t="s">
        <v>550</v>
      </c>
      <c r="F7" s="340" t="s">
        <v>555</v>
      </c>
      <c r="G7" s="340" t="s">
        <v>566</v>
      </c>
    </row>
    <row r="8" spans="1:7" x14ac:dyDescent="0.25">
      <c r="D8" s="340" t="s">
        <v>555</v>
      </c>
      <c r="G8" s="340" t="s">
        <v>559</v>
      </c>
    </row>
    <row r="9" spans="1:7" x14ac:dyDescent="0.25">
      <c r="G9" s="340" t="s">
        <v>555</v>
      </c>
    </row>
  </sheetData>
  <sheetProtection algorithmName="SHA-512" hashValue="WK6tblKd+ihXk4U6CGGAPXLgrt5I1xIfdEhz4aPGmnsVJbSx4uttFeCjt3J20HMbmyVOgwoUKiwL9UAXpjYwxw==" saltValue="wEU6GMEB5LAXGzKpgfTOUw==" spinCount="100000" sheet="1" objects="1" scenarios="1" selectLockedCells="1" selectUnlockedCells="1"/>
  <sortState xmlns:xlrd2="http://schemas.microsoft.com/office/spreadsheetml/2017/richdata2" ref="A2:A4">
    <sortCondition ref="A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M88"/>
  <sheetViews>
    <sheetView zoomScaleNormal="100" workbookViewId="0">
      <selection activeCell="B14" sqref="B14"/>
    </sheetView>
  </sheetViews>
  <sheetFormatPr defaultColWidth="9.1796875" defaultRowHeight="10.5" x14ac:dyDescent="0.25"/>
  <cols>
    <col min="1" max="1" width="4.81640625" style="56" customWidth="1"/>
    <col min="2" max="2" width="3.26953125" style="64" customWidth="1"/>
    <col min="3" max="3" width="7.1796875" style="64" customWidth="1"/>
    <col min="4" max="4" width="17.1796875" style="63" customWidth="1"/>
    <col min="5" max="5" width="4.1796875" style="63" customWidth="1"/>
    <col min="6" max="6" width="16.26953125" style="64" customWidth="1"/>
    <col min="7" max="7" width="3" style="64" customWidth="1"/>
    <col min="8" max="8" width="15.1796875" style="64" customWidth="1"/>
    <col min="9" max="9" width="2.26953125" style="64" customWidth="1"/>
    <col min="10" max="10" width="12.26953125" style="63" customWidth="1"/>
    <col min="11" max="11" width="2.7265625" style="63" customWidth="1"/>
    <col min="12" max="12" width="15.81640625" style="63" customWidth="1"/>
    <col min="13" max="13" width="3.81640625" style="54" customWidth="1"/>
    <col min="14" max="16384" width="9.1796875" style="54"/>
  </cols>
  <sheetData>
    <row r="1" spans="1:12" s="55" customFormat="1" ht="52" customHeight="1" x14ac:dyDescent="0.25">
      <c r="A1" s="56"/>
      <c r="B1" s="57"/>
      <c r="C1" s="57"/>
      <c r="D1" s="57"/>
      <c r="E1" s="57"/>
      <c r="F1" s="57"/>
      <c r="G1" s="57"/>
      <c r="H1" s="57"/>
      <c r="I1" s="58"/>
      <c r="J1" s="57"/>
      <c r="K1" s="57"/>
      <c r="L1" s="57"/>
    </row>
    <row r="2" spans="1:12" s="423" customFormat="1" ht="12" customHeight="1" x14ac:dyDescent="0.35">
      <c r="A2" s="517" t="s">
        <v>717</v>
      </c>
      <c r="B2" s="517"/>
      <c r="C2" s="517"/>
      <c r="D2" s="517"/>
      <c r="E2" s="517"/>
      <c r="F2" s="517"/>
      <c r="G2" s="517"/>
      <c r="H2" s="517"/>
      <c r="I2" s="517"/>
      <c r="J2" s="517"/>
      <c r="K2" s="517"/>
      <c r="L2" s="517"/>
    </row>
    <row r="3" spans="1:12" ht="6" customHeight="1" thickBot="1" x14ac:dyDescent="0.3">
      <c r="A3" s="59"/>
      <c r="B3" s="59"/>
      <c r="C3" s="60"/>
      <c r="D3" s="60"/>
      <c r="E3" s="60"/>
      <c r="F3" s="60"/>
      <c r="G3" s="60"/>
      <c r="H3" s="60"/>
      <c r="I3" s="60"/>
      <c r="J3" s="60"/>
      <c r="K3" s="60"/>
      <c r="L3" s="60"/>
    </row>
    <row r="4" spans="1:12" ht="6" customHeight="1" thickTop="1" x14ac:dyDescent="0.25">
      <c r="B4" s="56"/>
      <c r="C4" s="54"/>
      <c r="D4" s="54"/>
      <c r="E4" s="54"/>
      <c r="F4" s="54"/>
      <c r="G4" s="54"/>
      <c r="H4" s="54"/>
      <c r="I4" s="54"/>
      <c r="J4" s="54"/>
      <c r="K4" s="54"/>
      <c r="L4" s="54"/>
    </row>
    <row r="5" spans="1:12" s="424" customFormat="1" ht="13.5" customHeight="1" x14ac:dyDescent="0.35">
      <c r="A5" s="424" t="s">
        <v>663</v>
      </c>
      <c r="C5" s="425"/>
      <c r="D5" s="425"/>
      <c r="E5" s="92"/>
      <c r="F5" s="92"/>
      <c r="G5" s="96"/>
      <c r="I5" s="426"/>
      <c r="K5" s="96"/>
    </row>
    <row r="6" spans="1:12" s="369" customFormat="1" ht="6" customHeight="1" x14ac:dyDescent="0.35">
      <c r="C6" s="370"/>
      <c r="D6" s="370"/>
      <c r="E6" s="100"/>
      <c r="F6" s="100"/>
      <c r="G6" s="371"/>
      <c r="I6" s="372"/>
      <c r="K6" s="371"/>
    </row>
    <row r="7" spans="1:12" s="424" customFormat="1" ht="13.5" customHeight="1" x14ac:dyDescent="0.35">
      <c r="A7" s="424" t="s">
        <v>696</v>
      </c>
      <c r="C7" s="425"/>
      <c r="D7" s="425"/>
      <c r="E7" s="92"/>
      <c r="F7" s="92"/>
      <c r="G7" s="96"/>
      <c r="I7" s="426"/>
      <c r="K7" s="96"/>
    </row>
    <row r="8" spans="1:12" s="223" customFormat="1" ht="6" customHeight="1" x14ac:dyDescent="0.25">
      <c r="A8" s="222"/>
      <c r="B8" s="222"/>
      <c r="C8" s="222"/>
      <c r="D8" s="222"/>
      <c r="E8" s="222"/>
      <c r="F8" s="222"/>
      <c r="G8" s="222"/>
      <c r="H8" s="222"/>
      <c r="I8" s="222"/>
      <c r="J8" s="222"/>
      <c r="K8" s="222"/>
      <c r="L8" s="222"/>
    </row>
    <row r="9" spans="1:12" s="61" customFormat="1" ht="16.5" customHeight="1" x14ac:dyDescent="0.25">
      <c r="A9" s="33" t="s">
        <v>633</v>
      </c>
      <c r="B9" s="367"/>
      <c r="C9" s="367"/>
      <c r="D9" s="367"/>
      <c r="E9" s="367"/>
      <c r="F9" s="215"/>
      <c r="G9" s="216"/>
      <c r="H9" s="216"/>
      <c r="I9" s="216"/>
      <c r="J9" s="216"/>
      <c r="K9" s="216"/>
      <c r="L9" s="216"/>
    </row>
    <row r="10" spans="1:12" ht="6" customHeight="1" x14ac:dyDescent="0.25">
      <c r="A10" s="381"/>
      <c r="B10" s="54"/>
      <c r="C10" s="54"/>
      <c r="D10" s="54"/>
      <c r="E10" s="54"/>
      <c r="F10" s="54"/>
      <c r="G10" s="54"/>
      <c r="H10" s="54"/>
      <c r="I10" s="54"/>
      <c r="J10" s="404"/>
      <c r="K10" s="404"/>
      <c r="L10" s="54"/>
    </row>
    <row r="11" spans="1:12" s="421" customFormat="1" ht="23.15" customHeight="1" x14ac:dyDescent="0.3">
      <c r="A11" s="518" t="s">
        <v>635</v>
      </c>
      <c r="B11" s="518"/>
      <c r="C11" s="518"/>
      <c r="D11" s="518"/>
      <c r="E11" s="518"/>
      <c r="F11" s="518"/>
      <c r="G11" s="518"/>
      <c r="H11" s="518"/>
      <c r="I11" s="518"/>
      <c r="J11" s="518"/>
      <c r="K11" s="518"/>
      <c r="L11" s="518"/>
    </row>
    <row r="12" spans="1:12" ht="6" customHeight="1" x14ac:dyDescent="0.25">
      <c r="A12" s="408"/>
      <c r="B12" s="408"/>
      <c r="C12" s="408"/>
      <c r="D12" s="408"/>
      <c r="E12" s="408"/>
      <c r="F12" s="408"/>
      <c r="G12" s="408"/>
      <c r="H12" s="408"/>
      <c r="I12" s="408"/>
      <c r="J12" s="408"/>
      <c r="K12" s="408"/>
      <c r="L12" s="408"/>
    </row>
    <row r="13" spans="1:12" ht="13.5" customHeight="1" x14ac:dyDescent="0.25">
      <c r="A13" s="405" t="s">
        <v>749</v>
      </c>
      <c r="B13" s="406"/>
      <c r="C13" s="406"/>
      <c r="D13" s="406"/>
      <c r="E13" s="406"/>
      <c r="F13" s="406"/>
      <c r="G13" s="406"/>
      <c r="H13" s="406"/>
      <c r="I13" s="406"/>
      <c r="J13" s="407"/>
      <c r="K13" s="404"/>
      <c r="L13" s="54"/>
    </row>
    <row r="14" spans="1:12" ht="13.5" customHeight="1" x14ac:dyDescent="0.25">
      <c r="A14" s="56">
        <v>1</v>
      </c>
      <c r="B14" s="401"/>
      <c r="C14" s="54" t="s">
        <v>754</v>
      </c>
      <c r="D14" s="54"/>
      <c r="E14" s="54"/>
      <c r="F14" s="54"/>
      <c r="G14" s="54"/>
      <c r="H14" s="54"/>
      <c r="I14" s="54"/>
      <c r="J14" s="62"/>
      <c r="K14" s="62"/>
      <c r="L14" s="54"/>
    </row>
    <row r="15" spans="1:12" ht="13.5" customHeight="1" x14ac:dyDescent="0.25">
      <c r="A15" s="56">
        <v>2</v>
      </c>
      <c r="B15" s="401"/>
      <c r="C15" s="54" t="s">
        <v>786</v>
      </c>
      <c r="D15" s="54"/>
      <c r="E15" s="54"/>
      <c r="F15" s="54"/>
      <c r="G15" s="54"/>
      <c r="H15" s="54"/>
      <c r="I15" s="54"/>
      <c r="J15" s="62"/>
      <c r="K15" s="62"/>
      <c r="L15" s="54"/>
    </row>
    <row r="16" spans="1:12" ht="13.5" customHeight="1" x14ac:dyDescent="0.25">
      <c r="A16" s="56">
        <v>3</v>
      </c>
      <c r="B16" s="401"/>
      <c r="C16" s="54" t="s">
        <v>634</v>
      </c>
      <c r="D16" s="54"/>
      <c r="E16" s="54"/>
      <c r="F16" s="54"/>
      <c r="G16" s="54"/>
      <c r="H16" s="54"/>
      <c r="I16" s="54"/>
      <c r="J16" s="62"/>
      <c r="K16" s="62"/>
      <c r="L16" s="54"/>
    </row>
    <row r="17" spans="1:12" ht="13.5" customHeight="1" x14ac:dyDescent="0.25">
      <c r="A17" s="56">
        <v>4</v>
      </c>
      <c r="B17" s="401"/>
      <c r="C17" s="54" t="s">
        <v>718</v>
      </c>
      <c r="D17" s="54"/>
      <c r="E17" s="54"/>
      <c r="F17" s="54"/>
      <c r="G17" s="54"/>
      <c r="H17" s="54"/>
      <c r="I17" s="54"/>
      <c r="J17" s="62"/>
      <c r="K17" s="62"/>
      <c r="L17" s="54"/>
    </row>
    <row r="18" spans="1:12" ht="13.5" customHeight="1" x14ac:dyDescent="0.25">
      <c r="A18" s="56">
        <v>5</v>
      </c>
      <c r="B18" s="401"/>
      <c r="C18" s="54" t="s">
        <v>815</v>
      </c>
      <c r="D18" s="54"/>
      <c r="E18" s="58"/>
      <c r="F18" s="54"/>
      <c r="G18" s="54"/>
      <c r="H18" s="54"/>
      <c r="I18" s="54"/>
      <c r="J18" s="62"/>
      <c r="K18" s="62"/>
      <c r="L18" s="54"/>
    </row>
    <row r="19" spans="1:12" ht="13.5" customHeight="1" x14ac:dyDescent="0.25">
      <c r="A19" s="56">
        <v>6</v>
      </c>
      <c r="B19" s="401"/>
      <c r="C19" s="54" t="s">
        <v>816</v>
      </c>
      <c r="D19" s="54"/>
      <c r="E19" s="54"/>
      <c r="F19" s="54"/>
      <c r="G19" s="54"/>
      <c r="H19" s="54"/>
      <c r="I19" s="54"/>
      <c r="J19" s="62"/>
      <c r="K19" s="62"/>
      <c r="L19" s="54"/>
    </row>
    <row r="20" spans="1:12" ht="13.5" customHeight="1" x14ac:dyDescent="0.25">
      <c r="A20" s="56">
        <v>7</v>
      </c>
      <c r="B20" s="401"/>
      <c r="C20" s="54" t="s">
        <v>276</v>
      </c>
      <c r="D20" s="54"/>
      <c r="E20" s="54"/>
      <c r="F20" s="54"/>
      <c r="G20" s="54"/>
      <c r="H20" s="54"/>
      <c r="I20" s="54"/>
      <c r="J20" s="62"/>
      <c r="K20" s="62"/>
      <c r="L20" s="54"/>
    </row>
    <row r="21" spans="1:12" ht="13.5" customHeight="1" x14ac:dyDescent="0.25">
      <c r="A21" s="56">
        <v>8</v>
      </c>
      <c r="B21" s="401"/>
      <c r="C21" s="54" t="s">
        <v>673</v>
      </c>
      <c r="D21" s="54"/>
      <c r="E21" s="54"/>
      <c r="F21" s="54"/>
      <c r="G21" s="54"/>
      <c r="H21" s="54"/>
      <c r="I21" s="54"/>
      <c r="J21" s="62"/>
      <c r="K21" s="62"/>
      <c r="L21" s="54"/>
    </row>
    <row r="22" spans="1:12" ht="13.5" customHeight="1" x14ac:dyDescent="0.25">
      <c r="A22" s="56">
        <v>9</v>
      </c>
      <c r="B22" s="401"/>
      <c r="C22" s="54" t="s">
        <v>755</v>
      </c>
      <c r="D22" s="54"/>
      <c r="E22" s="54"/>
      <c r="F22" s="54"/>
      <c r="G22" s="54"/>
      <c r="H22" s="54"/>
      <c r="I22" s="54"/>
      <c r="J22" s="62"/>
      <c r="K22" s="62"/>
      <c r="L22" s="54"/>
    </row>
    <row r="23" spans="1:12" ht="13.5" customHeight="1" x14ac:dyDescent="0.25">
      <c r="A23" s="56">
        <v>10</v>
      </c>
      <c r="B23" s="401"/>
      <c r="C23" s="54" t="s">
        <v>117</v>
      </c>
      <c r="D23" s="54"/>
      <c r="E23" s="62"/>
      <c r="F23" s="54"/>
      <c r="G23" s="54"/>
      <c r="H23" s="54"/>
      <c r="I23" s="54"/>
      <c r="J23" s="62"/>
      <c r="K23" s="54"/>
    </row>
    <row r="24" spans="1:12" ht="13.5" customHeight="1" x14ac:dyDescent="0.25">
      <c r="A24" s="56">
        <v>11</v>
      </c>
      <c r="B24" s="401"/>
      <c r="C24" s="54" t="s">
        <v>756</v>
      </c>
      <c r="D24" s="54"/>
      <c r="E24" s="54"/>
      <c r="F24" s="54"/>
      <c r="G24" s="54"/>
      <c r="H24" s="54"/>
      <c r="I24" s="54"/>
      <c r="J24" s="54"/>
      <c r="K24" s="54"/>
      <c r="L24" s="54"/>
    </row>
    <row r="25" spans="1:12" ht="13.5" customHeight="1" x14ac:dyDescent="0.25">
      <c r="A25" s="56">
        <v>12</v>
      </c>
      <c r="B25" s="401"/>
      <c r="C25" s="54" t="s">
        <v>119</v>
      </c>
      <c r="D25" s="54"/>
      <c r="E25" s="54"/>
      <c r="F25" s="54"/>
      <c r="G25" s="54"/>
      <c r="H25" s="54"/>
      <c r="I25" s="54"/>
      <c r="J25" s="54"/>
      <c r="K25" s="54"/>
      <c r="L25" s="54"/>
    </row>
    <row r="26" spans="1:12" ht="15.65" hidden="1" customHeight="1" x14ac:dyDescent="0.25">
      <c r="A26" s="56">
        <v>13</v>
      </c>
      <c r="B26" s="401"/>
      <c r="C26" s="54" t="s">
        <v>752</v>
      </c>
      <c r="D26" s="54"/>
      <c r="E26" s="54"/>
      <c r="F26" s="54"/>
      <c r="G26" s="54"/>
      <c r="H26" s="54"/>
      <c r="I26" s="54"/>
      <c r="J26" s="54"/>
      <c r="K26" s="54"/>
      <c r="L26" s="54"/>
    </row>
    <row r="27" spans="1:12" ht="13.5" customHeight="1" x14ac:dyDescent="0.25">
      <c r="A27" s="56">
        <v>13</v>
      </c>
      <c r="B27" s="401"/>
      <c r="C27" s="58" t="s">
        <v>807</v>
      </c>
      <c r="D27" s="54"/>
      <c r="E27" s="54"/>
      <c r="F27" s="54"/>
      <c r="G27" s="54"/>
      <c r="H27" s="54"/>
      <c r="I27" s="54"/>
      <c r="J27" s="54"/>
      <c r="K27" s="54"/>
      <c r="L27" s="54"/>
    </row>
    <row r="28" spans="1:12" ht="13.5" customHeight="1" x14ac:dyDescent="0.25">
      <c r="A28" s="56">
        <v>14</v>
      </c>
      <c r="B28" s="217"/>
      <c r="C28" s="58" t="s">
        <v>808</v>
      </c>
      <c r="D28" s="54"/>
      <c r="E28" s="54"/>
      <c r="F28" s="54"/>
      <c r="G28" s="54"/>
      <c r="H28" s="54"/>
      <c r="I28" s="54"/>
      <c r="J28" s="54"/>
      <c r="K28" s="54"/>
      <c r="L28" s="54"/>
    </row>
    <row r="29" spans="1:12" ht="13.5" customHeight="1" x14ac:dyDescent="0.25">
      <c r="A29" s="56">
        <v>15</v>
      </c>
      <c r="B29" s="402"/>
      <c r="C29" s="54" t="s">
        <v>661</v>
      </c>
      <c r="D29" s="57"/>
      <c r="E29" s="57"/>
      <c r="F29" s="58"/>
      <c r="G29" s="58"/>
      <c r="H29" s="58"/>
      <c r="I29" s="58"/>
      <c r="J29" s="57"/>
      <c r="K29" s="57"/>
      <c r="L29" s="57"/>
    </row>
    <row r="30" spans="1:12" ht="13.5" customHeight="1" x14ac:dyDescent="0.25">
      <c r="A30" s="56">
        <v>16</v>
      </c>
      <c r="B30" s="335"/>
      <c r="C30" s="54" t="s">
        <v>647</v>
      </c>
      <c r="D30" s="57"/>
      <c r="E30" s="57"/>
      <c r="F30" s="58"/>
      <c r="G30" s="58"/>
      <c r="H30" s="58"/>
      <c r="I30" s="58"/>
      <c r="J30" s="57"/>
      <c r="K30" s="57"/>
      <c r="L30" s="57"/>
    </row>
    <row r="31" spans="1:12" ht="22" customHeight="1" x14ac:dyDescent="0.25">
      <c r="A31" s="56">
        <v>17</v>
      </c>
      <c r="B31" s="335"/>
      <c r="C31" s="515" t="s">
        <v>810</v>
      </c>
      <c r="D31" s="515"/>
      <c r="E31" s="515"/>
      <c r="F31" s="515"/>
      <c r="G31" s="515"/>
      <c r="H31" s="515"/>
      <c r="I31" s="515"/>
      <c r="J31" s="515"/>
      <c r="K31" s="515"/>
      <c r="L31" s="515"/>
    </row>
    <row r="32" spans="1:12" ht="6" customHeight="1" x14ac:dyDescent="0.25">
      <c r="B32" s="403"/>
      <c r="C32" s="54"/>
      <c r="D32" s="57"/>
      <c r="E32" s="57"/>
      <c r="F32" s="58"/>
      <c r="G32" s="58"/>
      <c r="H32" s="58"/>
      <c r="I32" s="58"/>
      <c r="J32" s="57"/>
      <c r="K32" s="57"/>
      <c r="L32" s="57"/>
    </row>
    <row r="33" spans="1:12" ht="13.5" customHeight="1" x14ac:dyDescent="0.25">
      <c r="A33" s="516" t="s">
        <v>750</v>
      </c>
      <c r="B33" s="516"/>
      <c r="C33" s="516"/>
      <c r="D33" s="516"/>
      <c r="E33" s="516"/>
      <c r="F33" s="516"/>
      <c r="G33" s="516"/>
      <c r="H33" s="516"/>
      <c r="I33" s="516"/>
      <c r="J33" s="516"/>
      <c r="K33" s="516"/>
      <c r="L33" s="516"/>
    </row>
    <row r="34" spans="1:12" ht="13.5" customHeight="1" x14ac:dyDescent="0.25">
      <c r="A34" s="56">
        <v>18</v>
      </c>
      <c r="B34" s="401"/>
      <c r="C34" s="54" t="s">
        <v>643</v>
      </c>
      <c r="D34" s="54"/>
      <c r="E34" s="54"/>
      <c r="F34" s="54"/>
      <c r="G34" s="54"/>
      <c r="H34" s="54"/>
      <c r="I34" s="54"/>
      <c r="J34" s="62"/>
      <c r="K34" s="54"/>
      <c r="L34" s="54"/>
    </row>
    <row r="35" spans="1:12" ht="13.5" customHeight="1" x14ac:dyDescent="0.25">
      <c r="A35" s="56">
        <v>19</v>
      </c>
      <c r="B35" s="401"/>
      <c r="C35" s="519" t="s">
        <v>813</v>
      </c>
      <c r="D35" s="519"/>
      <c r="E35" s="519"/>
      <c r="F35" s="519"/>
      <c r="G35" s="519"/>
      <c r="H35" s="519"/>
      <c r="I35" s="519"/>
      <c r="J35" s="519"/>
      <c r="K35" s="519"/>
      <c r="L35" s="519"/>
    </row>
    <row r="36" spans="1:12" ht="13.5" customHeight="1" x14ac:dyDescent="0.25">
      <c r="A36" s="56">
        <v>20</v>
      </c>
      <c r="B36" s="401"/>
      <c r="C36" s="54" t="s">
        <v>636</v>
      </c>
      <c r="D36" s="54"/>
      <c r="E36" s="54"/>
      <c r="F36" s="54"/>
      <c r="G36" s="54"/>
      <c r="H36" s="54"/>
      <c r="I36" s="54"/>
      <c r="J36" s="54"/>
      <c r="K36" s="54"/>
      <c r="L36" s="54"/>
    </row>
    <row r="37" spans="1:12" ht="13.5" customHeight="1" x14ac:dyDescent="0.25">
      <c r="A37" s="56">
        <v>21</v>
      </c>
      <c r="B37" s="401"/>
      <c r="C37" s="54" t="s">
        <v>648</v>
      </c>
      <c r="D37" s="54"/>
      <c r="E37" s="54"/>
      <c r="F37" s="54"/>
      <c r="G37" s="54"/>
      <c r="H37" s="54"/>
      <c r="I37" s="54"/>
      <c r="J37" s="54"/>
      <c r="K37" s="54"/>
      <c r="L37" s="54"/>
    </row>
    <row r="38" spans="1:12" ht="13.5" customHeight="1" x14ac:dyDescent="0.25">
      <c r="A38" s="56">
        <v>22</v>
      </c>
      <c r="B38" s="401"/>
      <c r="C38" s="54" t="s">
        <v>637</v>
      </c>
      <c r="D38" s="54"/>
      <c r="E38" s="54"/>
      <c r="F38" s="54"/>
      <c r="G38" s="54"/>
      <c r="H38" s="54"/>
      <c r="I38" s="54"/>
      <c r="J38" s="54"/>
      <c r="K38" s="54"/>
      <c r="L38" s="54"/>
    </row>
    <row r="39" spans="1:12" ht="13.5" customHeight="1" x14ac:dyDescent="0.25">
      <c r="A39" s="56">
        <v>23</v>
      </c>
      <c r="B39" s="401"/>
      <c r="C39" s="54" t="s">
        <v>660</v>
      </c>
      <c r="D39" s="54"/>
      <c r="E39" s="54"/>
      <c r="F39" s="54"/>
      <c r="G39" s="54"/>
      <c r="H39" s="54"/>
      <c r="I39" s="54"/>
      <c r="J39" s="54"/>
      <c r="K39" s="54"/>
      <c r="L39" s="54"/>
    </row>
    <row r="40" spans="1:12" ht="13.5" customHeight="1" x14ac:dyDescent="0.25">
      <c r="A40" s="56">
        <v>24</v>
      </c>
      <c r="B40" s="401"/>
      <c r="C40" s="54" t="s">
        <v>751</v>
      </c>
      <c r="D40" s="54"/>
      <c r="E40" s="54"/>
      <c r="F40" s="54"/>
      <c r="G40" s="54"/>
      <c r="H40" s="54"/>
      <c r="I40" s="54"/>
      <c r="J40" s="54"/>
      <c r="K40" s="54"/>
      <c r="L40" s="54"/>
    </row>
    <row r="41" spans="1:12" ht="13.5" customHeight="1" x14ac:dyDescent="0.25">
      <c r="A41" s="56">
        <v>25</v>
      </c>
      <c r="B41" s="401"/>
      <c r="C41" s="54" t="s">
        <v>644</v>
      </c>
      <c r="D41" s="54"/>
      <c r="E41" s="54"/>
      <c r="F41" s="54"/>
      <c r="G41" s="54"/>
      <c r="H41" s="54"/>
      <c r="I41" s="54"/>
      <c r="J41" s="54"/>
      <c r="K41" s="54"/>
      <c r="L41" s="54"/>
    </row>
    <row r="42" spans="1:12" ht="13.5" customHeight="1" x14ac:dyDescent="0.25">
      <c r="A42" s="56">
        <v>26</v>
      </c>
      <c r="B42" s="401"/>
      <c r="C42" s="54" t="s">
        <v>639</v>
      </c>
      <c r="D42" s="54"/>
      <c r="E42" s="54"/>
      <c r="F42" s="54"/>
      <c r="G42" s="54"/>
      <c r="H42" s="54"/>
      <c r="I42" s="54"/>
      <c r="J42" s="54"/>
      <c r="K42" s="54"/>
      <c r="L42" s="54"/>
    </row>
    <row r="43" spans="1:12" ht="13.5" customHeight="1" x14ac:dyDescent="0.25">
      <c r="A43" s="56">
        <v>27</v>
      </c>
      <c r="B43" s="401"/>
      <c r="C43" s="54" t="s">
        <v>757</v>
      </c>
      <c r="D43" s="54"/>
      <c r="E43" s="54"/>
      <c r="F43" s="54"/>
      <c r="G43" s="54"/>
      <c r="H43" s="54"/>
      <c r="I43" s="54"/>
      <c r="J43" s="54"/>
      <c r="K43" s="54"/>
      <c r="L43" s="54"/>
    </row>
    <row r="44" spans="1:12" ht="13.5" customHeight="1" x14ac:dyDescent="0.25">
      <c r="A44" s="56">
        <v>28</v>
      </c>
      <c r="B44" s="401"/>
      <c r="C44" s="54" t="s">
        <v>758</v>
      </c>
      <c r="D44" s="54"/>
      <c r="E44" s="54"/>
      <c r="F44" s="54"/>
      <c r="G44" s="54"/>
      <c r="H44" s="54"/>
      <c r="I44" s="54"/>
      <c r="J44" s="54"/>
      <c r="K44" s="54"/>
      <c r="L44" s="54"/>
    </row>
    <row r="45" spans="1:12" ht="13.5" customHeight="1" x14ac:dyDescent="0.25">
      <c r="A45" s="56">
        <v>29</v>
      </c>
      <c r="B45" s="401"/>
      <c r="C45" s="54" t="s">
        <v>650</v>
      </c>
      <c r="D45" s="54"/>
      <c r="E45" s="54"/>
      <c r="F45" s="54"/>
      <c r="G45" s="54"/>
      <c r="H45" s="54"/>
      <c r="I45" s="54"/>
      <c r="J45" s="54"/>
      <c r="K45" s="54"/>
      <c r="L45" s="54"/>
    </row>
    <row r="46" spans="1:12" ht="13.5" customHeight="1" x14ac:dyDescent="0.25">
      <c r="A46" s="56">
        <v>30</v>
      </c>
      <c r="B46" s="401"/>
      <c r="C46" s="54" t="s">
        <v>651</v>
      </c>
      <c r="D46" s="54"/>
      <c r="E46" s="54"/>
      <c r="F46" s="54"/>
      <c r="G46" s="54"/>
      <c r="H46" s="54"/>
      <c r="I46" s="54"/>
      <c r="J46" s="54"/>
      <c r="K46" s="54"/>
      <c r="L46" s="54"/>
    </row>
    <row r="47" spans="1:12" ht="13.5" customHeight="1" x14ac:dyDescent="0.25">
      <c r="A47" s="56">
        <v>31</v>
      </c>
      <c r="B47" s="401"/>
      <c r="C47" s="54" t="s">
        <v>652</v>
      </c>
      <c r="D47" s="54"/>
      <c r="E47" s="54"/>
      <c r="F47" s="54"/>
      <c r="G47" s="54"/>
      <c r="H47" s="54"/>
      <c r="I47" s="54"/>
      <c r="J47" s="54"/>
      <c r="K47" s="54"/>
      <c r="L47" s="54"/>
    </row>
    <row r="48" spans="1:12" ht="13.5" customHeight="1" x14ac:dyDescent="0.25">
      <c r="A48" s="56">
        <v>32</v>
      </c>
      <c r="B48" s="401"/>
      <c r="C48" s="54" t="s">
        <v>685</v>
      </c>
      <c r="D48" s="54"/>
      <c r="E48" s="54"/>
      <c r="F48" s="54"/>
      <c r="G48" s="54"/>
      <c r="H48" s="54"/>
      <c r="I48" s="54"/>
      <c r="J48" s="54"/>
      <c r="K48" s="54"/>
      <c r="L48" s="54"/>
    </row>
    <row r="49" spans="1:12" ht="13.5" customHeight="1" x14ac:dyDescent="0.25">
      <c r="A49" s="56">
        <v>33</v>
      </c>
      <c r="B49" s="401"/>
      <c r="C49" s="54" t="s">
        <v>646</v>
      </c>
      <c r="D49" s="54"/>
      <c r="E49" s="54"/>
      <c r="F49" s="54"/>
      <c r="G49" s="54"/>
      <c r="H49" s="54"/>
      <c r="I49" s="54"/>
      <c r="J49" s="54"/>
      <c r="K49" s="54"/>
      <c r="L49" s="54"/>
    </row>
    <row r="50" spans="1:12" ht="13.5" customHeight="1" x14ac:dyDescent="0.25">
      <c r="A50" s="56">
        <v>34</v>
      </c>
      <c r="B50" s="401"/>
      <c r="C50" s="54" t="s">
        <v>759</v>
      </c>
      <c r="D50" s="54"/>
      <c r="E50" s="54"/>
      <c r="F50" s="54"/>
      <c r="G50" s="54"/>
      <c r="H50" s="54"/>
      <c r="I50" s="54"/>
      <c r="J50" s="54"/>
      <c r="K50" s="54"/>
      <c r="L50" s="54"/>
    </row>
    <row r="51" spans="1:12" ht="13.5" customHeight="1" x14ac:dyDescent="0.25">
      <c r="A51" s="56">
        <v>35</v>
      </c>
      <c r="B51" s="401"/>
      <c r="C51" s="54" t="s">
        <v>655</v>
      </c>
      <c r="D51" s="54"/>
      <c r="E51" s="54"/>
      <c r="F51" s="54"/>
      <c r="G51" s="54"/>
      <c r="H51" s="54"/>
      <c r="I51" s="54"/>
      <c r="J51" s="54"/>
      <c r="K51" s="54"/>
      <c r="L51" s="54"/>
    </row>
    <row r="52" spans="1:12" ht="13.5" customHeight="1" x14ac:dyDescent="0.25">
      <c r="A52" s="56">
        <v>36</v>
      </c>
      <c r="B52" s="401"/>
      <c r="C52" s="54" t="s">
        <v>126</v>
      </c>
      <c r="D52" s="54"/>
      <c r="E52" s="54"/>
      <c r="F52" s="54"/>
      <c r="G52" s="54"/>
      <c r="H52" s="54"/>
      <c r="I52" s="54"/>
      <c r="J52" s="54"/>
      <c r="K52" s="54"/>
      <c r="L52" s="54"/>
    </row>
    <row r="53" spans="1:12" ht="13.5" customHeight="1" x14ac:dyDescent="0.25">
      <c r="A53" s="56">
        <v>37</v>
      </c>
      <c r="B53" s="401"/>
      <c r="C53" s="54" t="s">
        <v>656</v>
      </c>
      <c r="D53" s="54"/>
      <c r="E53" s="54"/>
      <c r="F53" s="54"/>
      <c r="G53" s="54"/>
      <c r="H53" s="54"/>
      <c r="I53" s="54"/>
      <c r="J53" s="54"/>
      <c r="K53" s="54"/>
      <c r="L53" s="54"/>
    </row>
    <row r="54" spans="1:12" ht="13.5" customHeight="1" x14ac:dyDescent="0.25">
      <c r="A54" s="56">
        <v>38</v>
      </c>
      <c r="B54" s="401"/>
      <c r="C54" s="54" t="s">
        <v>584</v>
      </c>
      <c r="D54" s="54"/>
      <c r="E54" s="54"/>
      <c r="F54" s="54"/>
      <c r="G54" s="54"/>
      <c r="H54" s="54"/>
      <c r="I54" s="54"/>
      <c r="J54" s="54"/>
      <c r="K54" s="54"/>
      <c r="L54" s="54"/>
    </row>
    <row r="55" spans="1:12" ht="13.5" customHeight="1" x14ac:dyDescent="0.25">
      <c r="A55" s="520" t="s">
        <v>760</v>
      </c>
      <c r="B55" s="520"/>
      <c r="C55" s="520"/>
      <c r="D55" s="520"/>
      <c r="E55" s="520"/>
      <c r="F55" s="520"/>
      <c r="G55" s="520"/>
      <c r="H55" s="520"/>
      <c r="I55" s="520"/>
      <c r="J55" s="520"/>
      <c r="K55" s="520"/>
      <c r="L55" s="520"/>
    </row>
    <row r="56" spans="1:12" ht="13.5" customHeight="1" x14ac:dyDescent="0.25">
      <c r="A56" s="56">
        <v>39</v>
      </c>
      <c r="B56" s="401"/>
      <c r="C56" s="54" t="s">
        <v>753</v>
      </c>
      <c r="D56" s="58"/>
      <c r="E56" s="54"/>
      <c r="F56" s="54"/>
      <c r="G56" s="54"/>
      <c r="H56" s="54"/>
      <c r="I56" s="54"/>
      <c r="J56" s="54"/>
      <c r="K56" s="54"/>
      <c r="L56" s="54"/>
    </row>
    <row r="57" spans="1:12" ht="13.5" customHeight="1" x14ac:dyDescent="0.25">
      <c r="A57" s="56">
        <v>40</v>
      </c>
      <c r="B57" s="217"/>
      <c r="C57" s="54" t="s">
        <v>814</v>
      </c>
      <c r="D57" s="54"/>
      <c r="E57" s="54"/>
      <c r="F57" s="54"/>
      <c r="G57" s="54"/>
      <c r="H57" s="54"/>
      <c r="I57" s="54"/>
      <c r="J57" s="54"/>
      <c r="K57" s="54"/>
      <c r="L57" s="54"/>
    </row>
    <row r="58" spans="1:12" ht="13.5" customHeight="1" x14ac:dyDescent="0.25">
      <c r="A58" s="56">
        <v>41</v>
      </c>
      <c r="B58" s="217"/>
      <c r="C58" s="54" t="s">
        <v>761</v>
      </c>
      <c r="D58" s="58"/>
      <c r="E58" s="54"/>
      <c r="F58" s="54"/>
      <c r="G58" s="54"/>
      <c r="H58" s="54"/>
      <c r="I58" s="54"/>
      <c r="J58" s="54"/>
      <c r="K58" s="54"/>
      <c r="L58" s="54"/>
    </row>
    <row r="59" spans="1:12" ht="13.5" customHeight="1" x14ac:dyDescent="0.25">
      <c r="A59" s="56">
        <v>42</v>
      </c>
      <c r="B59" s="457"/>
      <c r="C59" s="54" t="s">
        <v>278</v>
      </c>
      <c r="D59" s="54"/>
      <c r="E59" s="54"/>
      <c r="F59" s="54"/>
      <c r="G59" s="54"/>
      <c r="H59" s="54"/>
      <c r="I59" s="54"/>
      <c r="J59" s="54"/>
      <c r="K59" s="54"/>
      <c r="L59" s="54"/>
    </row>
    <row r="60" spans="1:12" ht="15" customHeight="1" x14ac:dyDescent="0.25">
      <c r="B60" s="56"/>
      <c r="C60" s="54"/>
      <c r="D60" s="54"/>
      <c r="E60" s="54"/>
      <c r="F60" s="54"/>
      <c r="G60" s="54"/>
      <c r="H60" s="54"/>
      <c r="I60" s="54"/>
      <c r="J60" s="54"/>
      <c r="K60" s="54"/>
      <c r="L60" s="54"/>
    </row>
    <row r="61" spans="1:12" ht="16.5" customHeight="1" x14ac:dyDescent="0.45">
      <c r="A61" s="182" t="s">
        <v>586</v>
      </c>
      <c r="B61" s="218"/>
      <c r="C61" s="218"/>
      <c r="D61" s="182"/>
      <c r="E61" s="182"/>
      <c r="F61" s="218"/>
      <c r="G61" s="521" t="s">
        <v>809</v>
      </c>
      <c r="H61" s="521"/>
      <c r="I61" s="521"/>
      <c r="J61" s="521"/>
      <c r="K61" s="521"/>
      <c r="L61" s="521"/>
    </row>
    <row r="62" spans="1:12" ht="16.5" customHeight="1" x14ac:dyDescent="0.25">
      <c r="A62" s="56">
        <v>43</v>
      </c>
      <c r="B62" s="217"/>
      <c r="C62" s="54" t="s">
        <v>667</v>
      </c>
      <c r="D62" s="54"/>
      <c r="E62" s="54"/>
      <c r="F62" s="54"/>
      <c r="G62" s="54"/>
      <c r="H62" s="54"/>
      <c r="I62" s="54"/>
      <c r="J62" s="54"/>
      <c r="K62" s="54"/>
      <c r="L62" s="54"/>
    </row>
    <row r="63" spans="1:12" ht="16.5" customHeight="1" x14ac:dyDescent="0.25">
      <c r="A63" s="56">
        <v>44</v>
      </c>
      <c r="B63" s="335"/>
      <c r="C63" s="219" t="s">
        <v>525</v>
      </c>
      <c r="D63" s="57"/>
      <c r="E63" s="57"/>
      <c r="F63" s="58"/>
      <c r="G63" s="58"/>
      <c r="H63" s="58"/>
      <c r="I63" s="58"/>
      <c r="J63" s="57"/>
      <c r="K63" s="57"/>
      <c r="L63" s="57"/>
    </row>
    <row r="64" spans="1:12" ht="16.5" customHeight="1" x14ac:dyDescent="0.25">
      <c r="A64" s="56">
        <v>45</v>
      </c>
      <c r="B64" s="335"/>
      <c r="C64" s="219" t="s">
        <v>526</v>
      </c>
      <c r="D64" s="57"/>
      <c r="E64" s="57"/>
      <c r="F64" s="58"/>
      <c r="G64" s="58"/>
      <c r="H64" s="58"/>
      <c r="I64" s="58"/>
      <c r="J64" s="57"/>
      <c r="K64" s="57"/>
      <c r="L64" s="57"/>
    </row>
    <row r="65" spans="1:13" ht="16.5" customHeight="1" x14ac:dyDescent="0.25">
      <c r="A65" s="56">
        <v>46</v>
      </c>
      <c r="B65" s="335"/>
      <c r="C65" s="54" t="s">
        <v>527</v>
      </c>
      <c r="D65" s="54"/>
      <c r="E65" s="54"/>
      <c r="F65" s="54"/>
      <c r="G65" s="54"/>
      <c r="H65" s="54"/>
      <c r="I65" s="54"/>
      <c r="J65" s="54"/>
      <c r="K65" s="54"/>
      <c r="L65" s="54"/>
    </row>
    <row r="66" spans="1:13" ht="16.5" customHeight="1" x14ac:dyDescent="0.25">
      <c r="A66" s="56">
        <v>47</v>
      </c>
      <c r="B66" s="335"/>
      <c r="C66" s="54" t="s">
        <v>666</v>
      </c>
      <c r="D66" s="54"/>
      <c r="E66" s="54"/>
      <c r="F66" s="54"/>
      <c r="G66" s="54"/>
      <c r="H66" s="54"/>
      <c r="I66" s="54"/>
      <c r="J66" s="54"/>
      <c r="K66" s="54"/>
      <c r="L66" s="54"/>
    </row>
    <row r="67" spans="1:13" ht="16.5" customHeight="1" x14ac:dyDescent="0.25">
      <c r="A67" s="56">
        <v>48</v>
      </c>
      <c r="B67" s="335"/>
      <c r="C67" s="54" t="s">
        <v>281</v>
      </c>
      <c r="D67" s="54"/>
      <c r="E67" s="54"/>
      <c r="F67" s="54"/>
      <c r="G67" s="54"/>
      <c r="H67" s="54"/>
      <c r="I67" s="54"/>
      <c r="J67" s="54"/>
      <c r="K67" s="54"/>
      <c r="L67" s="54"/>
    </row>
    <row r="68" spans="1:13" ht="16.5" customHeight="1" x14ac:dyDescent="0.25">
      <c r="A68" s="56">
        <v>49</v>
      </c>
      <c r="B68" s="335"/>
      <c r="C68" s="54" t="s">
        <v>277</v>
      </c>
      <c r="D68" s="54"/>
      <c r="E68" s="54"/>
      <c r="F68" s="54"/>
      <c r="G68" s="54"/>
      <c r="H68" s="54"/>
      <c r="I68" s="54"/>
      <c r="J68" s="54"/>
      <c r="K68" s="54"/>
      <c r="L68" s="54"/>
    </row>
    <row r="69" spans="1:13" ht="16.5" customHeight="1" x14ac:dyDescent="0.25">
      <c r="A69" s="56">
        <v>50</v>
      </c>
      <c r="B69" s="335"/>
      <c r="C69" s="54" t="s">
        <v>818</v>
      </c>
      <c r="D69" s="54"/>
      <c r="E69" s="54"/>
      <c r="F69" s="54"/>
      <c r="G69" s="54"/>
      <c r="H69" s="54"/>
      <c r="I69" s="54"/>
      <c r="J69" s="54"/>
      <c r="K69" s="54"/>
      <c r="L69" s="54"/>
    </row>
    <row r="70" spans="1:13" ht="16.5" customHeight="1" x14ac:dyDescent="0.25">
      <c r="A70" s="56">
        <v>51</v>
      </c>
      <c r="B70" s="422"/>
      <c r="C70" s="54" t="s">
        <v>665</v>
      </c>
      <c r="D70" s="58"/>
      <c r="E70" s="54"/>
      <c r="F70" s="54"/>
      <c r="G70" s="54"/>
      <c r="H70" s="54"/>
      <c r="I70" s="54"/>
      <c r="J70" s="54"/>
      <c r="K70" s="54"/>
      <c r="L70" s="54"/>
    </row>
    <row r="71" spans="1:13" ht="16.5" customHeight="1" x14ac:dyDescent="0.25">
      <c r="B71" s="54"/>
      <c r="C71" s="54"/>
      <c r="D71" s="58"/>
      <c r="E71" s="54"/>
      <c r="F71" s="54"/>
      <c r="G71" s="54"/>
      <c r="H71" s="54"/>
      <c r="I71" s="54"/>
      <c r="J71" s="54"/>
      <c r="K71" s="54"/>
      <c r="L71" s="54"/>
    </row>
    <row r="72" spans="1:13" ht="16.5" customHeight="1" x14ac:dyDescent="0.45">
      <c r="A72" s="182" t="s">
        <v>587</v>
      </c>
      <c r="B72" s="220"/>
      <c r="C72" s="220"/>
      <c r="D72" s="220"/>
      <c r="E72" s="220"/>
      <c r="F72" s="220"/>
      <c r="G72" s="221"/>
      <c r="H72" s="221"/>
      <c r="I72" s="221"/>
      <c r="J72" s="221"/>
      <c r="K72" s="221"/>
      <c r="L72" s="221"/>
    </row>
    <row r="73" spans="1:13" ht="16.5" customHeight="1" x14ac:dyDescent="0.25">
      <c r="A73" s="381">
        <v>52</v>
      </c>
      <c r="B73" s="335"/>
      <c r="C73" s="514" t="s">
        <v>817</v>
      </c>
      <c r="D73" s="514"/>
      <c r="E73" s="514"/>
      <c r="F73" s="514"/>
      <c r="G73" s="514"/>
      <c r="H73" s="514"/>
      <c r="I73" s="514"/>
      <c r="J73" s="514"/>
      <c r="K73" s="514"/>
      <c r="L73" s="514"/>
    </row>
    <row r="74" spans="1:13" ht="16.5" customHeight="1" x14ac:dyDescent="0.25">
      <c r="A74" s="381">
        <v>53</v>
      </c>
      <c r="B74" s="335"/>
      <c r="C74" s="54" t="s">
        <v>819</v>
      </c>
      <c r="D74" s="54"/>
      <c r="E74" s="54"/>
      <c r="F74" s="54"/>
      <c r="G74" s="54"/>
      <c r="H74" s="54"/>
      <c r="I74" s="54"/>
      <c r="J74" s="54"/>
      <c r="K74" s="54"/>
      <c r="L74" s="399"/>
    </row>
    <row r="75" spans="1:13" ht="16.5" customHeight="1" x14ac:dyDescent="0.25">
      <c r="A75" s="381">
        <v>54</v>
      </c>
      <c r="B75" s="335"/>
      <c r="C75" s="515" t="s">
        <v>821</v>
      </c>
      <c r="D75" s="515"/>
      <c r="E75" s="515"/>
      <c r="F75" s="515"/>
      <c r="G75" s="515"/>
      <c r="H75" s="515"/>
      <c r="I75" s="515"/>
      <c r="J75" s="515"/>
      <c r="K75" s="515"/>
      <c r="L75" s="515"/>
    </row>
    <row r="76" spans="1:13" ht="6" customHeight="1" x14ac:dyDescent="0.25">
      <c r="A76" s="381"/>
      <c r="B76" s="409"/>
      <c r="C76" s="400"/>
      <c r="D76" s="400"/>
      <c r="E76" s="400"/>
      <c r="F76" s="400"/>
      <c r="G76" s="400"/>
      <c r="H76" s="400"/>
      <c r="I76" s="400"/>
      <c r="J76" s="400"/>
      <c r="K76" s="400"/>
      <c r="L76" s="400"/>
    </row>
    <row r="77" spans="1:13" ht="16.5" customHeight="1" x14ac:dyDescent="0.25">
      <c r="A77" s="381"/>
      <c r="B77" s="403"/>
      <c r="C77" s="416" t="s">
        <v>659</v>
      </c>
      <c r="D77" s="417"/>
      <c r="E77" s="417"/>
      <c r="F77" s="418"/>
      <c r="G77" s="399"/>
      <c r="H77" s="443"/>
      <c r="I77" s="443"/>
      <c r="J77" s="443"/>
      <c r="K77" s="443"/>
      <c r="L77" s="443"/>
      <c r="M77" s="419"/>
    </row>
    <row r="78" spans="1:13" ht="12" customHeight="1" x14ac:dyDescent="0.25">
      <c r="A78" s="381"/>
      <c r="B78" s="403"/>
      <c r="C78" s="410" t="s">
        <v>295</v>
      </c>
      <c r="D78" s="400"/>
      <c r="E78" s="400"/>
      <c r="F78" s="411"/>
      <c r="G78" s="400"/>
      <c r="H78" s="443"/>
      <c r="I78" s="443"/>
      <c r="J78" s="443"/>
      <c r="K78" s="443"/>
      <c r="L78" s="443"/>
    </row>
    <row r="79" spans="1:13" ht="12" customHeight="1" x14ac:dyDescent="0.25">
      <c r="A79" s="381"/>
      <c r="B79" s="403"/>
      <c r="C79" s="410" t="s">
        <v>658</v>
      </c>
      <c r="D79" s="400"/>
      <c r="E79" s="400"/>
      <c r="F79" s="411"/>
      <c r="G79" s="400"/>
      <c r="H79" s="443"/>
      <c r="I79" s="443"/>
      <c r="J79" s="443"/>
      <c r="K79" s="443"/>
      <c r="L79" s="443"/>
    </row>
    <row r="80" spans="1:13" ht="12" customHeight="1" x14ac:dyDescent="0.25">
      <c r="A80" s="381"/>
      <c r="B80" s="403"/>
      <c r="C80" s="412" t="s">
        <v>671</v>
      </c>
      <c r="D80" s="413"/>
      <c r="E80" s="413"/>
      <c r="F80" s="414"/>
      <c r="G80" s="400"/>
      <c r="H80" s="443"/>
      <c r="I80" s="443"/>
      <c r="J80" s="443"/>
      <c r="K80" s="443"/>
      <c r="L80" s="443"/>
    </row>
    <row r="81" spans="1:12" ht="16.5" customHeight="1" x14ac:dyDescent="0.25">
      <c r="A81" s="381">
        <v>55</v>
      </c>
      <c r="B81" s="402"/>
      <c r="C81" s="54" t="s">
        <v>280</v>
      </c>
      <c r="D81" s="57"/>
      <c r="E81" s="57"/>
      <c r="F81" s="58"/>
      <c r="G81" s="58"/>
      <c r="H81" s="443"/>
      <c r="I81" s="443"/>
      <c r="J81" s="443"/>
      <c r="K81" s="443"/>
      <c r="L81" s="443"/>
    </row>
    <row r="82" spans="1:12" ht="16.5" customHeight="1" x14ac:dyDescent="0.25">
      <c r="A82" s="381">
        <v>56</v>
      </c>
      <c r="B82" s="335"/>
      <c r="C82" s="54" t="s">
        <v>531</v>
      </c>
      <c r="D82" s="57"/>
      <c r="E82" s="57"/>
      <c r="F82" s="58"/>
      <c r="G82" s="58"/>
      <c r="H82" s="58"/>
      <c r="I82" s="58"/>
      <c r="J82" s="57"/>
      <c r="K82" s="57"/>
      <c r="L82" s="57"/>
    </row>
    <row r="83" spans="1:12" ht="16.5" customHeight="1" x14ac:dyDescent="0.25">
      <c r="A83" s="381">
        <v>57</v>
      </c>
      <c r="B83" s="335"/>
      <c r="C83" s="54" t="s">
        <v>530</v>
      </c>
      <c r="D83" s="57"/>
      <c r="E83" s="57"/>
      <c r="F83" s="58"/>
      <c r="G83" s="58"/>
      <c r="H83" s="58"/>
      <c r="I83" s="58"/>
      <c r="J83" s="57"/>
      <c r="K83" s="57"/>
      <c r="L83" s="57"/>
    </row>
    <row r="84" spans="1:12" ht="16.5" customHeight="1" x14ac:dyDescent="0.25">
      <c r="B84" s="54"/>
      <c r="C84" s="54"/>
      <c r="D84" s="57"/>
      <c r="E84" s="57"/>
      <c r="F84" s="58"/>
      <c r="G84" s="58"/>
      <c r="H84" s="58"/>
      <c r="I84" s="58"/>
      <c r="J84" s="57"/>
      <c r="K84" s="57"/>
      <c r="L84" s="57"/>
    </row>
    <row r="85" spans="1:12" ht="16.5" customHeight="1" x14ac:dyDescent="0.45">
      <c r="A85" s="182" t="s">
        <v>588</v>
      </c>
      <c r="B85" s="218"/>
      <c r="C85" s="218"/>
      <c r="D85" s="182"/>
      <c r="E85" s="182"/>
      <c r="F85" s="218"/>
      <c r="G85" s="130"/>
      <c r="H85" s="130"/>
      <c r="I85" s="130"/>
      <c r="J85" s="68"/>
      <c r="K85" s="68"/>
      <c r="L85" s="68"/>
    </row>
    <row r="86" spans="1:12" ht="16.5" customHeight="1" x14ac:dyDescent="0.25">
      <c r="A86" s="56">
        <v>58</v>
      </c>
      <c r="B86" s="335"/>
      <c r="C86" s="54" t="s">
        <v>820</v>
      </c>
      <c r="D86" s="57"/>
      <c r="E86" s="57"/>
      <c r="F86" s="58"/>
      <c r="G86" s="58"/>
      <c r="H86" s="58"/>
      <c r="I86" s="58"/>
      <c r="J86" s="57"/>
      <c r="K86" s="57"/>
      <c r="L86" s="57"/>
    </row>
    <row r="87" spans="1:12" ht="16.5" customHeight="1" x14ac:dyDescent="0.25">
      <c r="A87" s="56">
        <v>59</v>
      </c>
      <c r="B87" s="335"/>
      <c r="C87" s="54" t="s">
        <v>664</v>
      </c>
      <c r="D87" s="57"/>
      <c r="E87" s="57"/>
      <c r="F87" s="58"/>
      <c r="G87" s="58"/>
      <c r="H87" s="58"/>
      <c r="I87" s="58"/>
      <c r="J87" s="57"/>
      <c r="K87" s="57"/>
      <c r="L87" s="57"/>
    </row>
    <row r="88" spans="1:12" ht="16.5" customHeight="1" x14ac:dyDescent="0.25">
      <c r="B88" s="409"/>
      <c r="C88" s="54"/>
      <c r="D88" s="57"/>
      <c r="E88" s="57"/>
      <c r="F88" s="58"/>
      <c r="G88" s="58"/>
      <c r="H88" s="58"/>
      <c r="I88" s="58"/>
      <c r="J88" s="57"/>
      <c r="K88" s="57"/>
      <c r="L88" s="57"/>
    </row>
  </sheetData>
  <sheetProtection algorithmName="SHA-512" hashValue="14ffNcB41uvpHnQqXElAo+1FEy2BO3aujshNlph8NRPz2eATr6zOPdQniFLS1EJfRKYkR4glWWy0hfYw6P71rw==" saltValue="wwX0kqUIYRFGncAnowvgyg==" spinCount="100000" sheet="1" selectLockedCells="1"/>
  <protectedRanges>
    <protectedRange password="CEBC" sqref="D1:H2 A2:B2 A1:C1 J1:L2" name="Range1_2_1_1_1_1_1_1"/>
    <protectedRange sqref="I1:I2" name="Range1_3_1_1_1_1_1_1"/>
  </protectedRanges>
  <mergeCells count="9">
    <mergeCell ref="C73:L73"/>
    <mergeCell ref="C75:L75"/>
    <mergeCell ref="A33:L33"/>
    <mergeCell ref="A2:L2"/>
    <mergeCell ref="A11:L11"/>
    <mergeCell ref="C35:L35"/>
    <mergeCell ref="A55:L55"/>
    <mergeCell ref="G61:L61"/>
    <mergeCell ref="C31:L31"/>
  </mergeCells>
  <printOptions horizontalCentered="1"/>
  <pageMargins left="0" right="0" top="0.5" bottom="0.25" header="0" footer="0"/>
  <pageSetup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1:L77"/>
  <sheetViews>
    <sheetView zoomScaleNormal="100" workbookViewId="0">
      <selection activeCell="B16" sqref="B16"/>
    </sheetView>
  </sheetViews>
  <sheetFormatPr defaultColWidth="9.1796875" defaultRowHeight="10.5" x14ac:dyDescent="0.25"/>
  <cols>
    <col min="1" max="1" width="4.81640625" style="56" customWidth="1"/>
    <col min="2" max="2" width="3.26953125" style="64" customWidth="1"/>
    <col min="3" max="3" width="7.1796875" style="64" customWidth="1"/>
    <col min="4" max="4" width="17.1796875" style="63" customWidth="1"/>
    <col min="5" max="5" width="4.1796875" style="63" customWidth="1"/>
    <col min="6" max="6" width="16.26953125" style="64" customWidth="1"/>
    <col min="7" max="7" width="3" style="64" customWidth="1"/>
    <col min="8" max="8" width="15.1796875" style="64" customWidth="1"/>
    <col min="9" max="9" width="2.26953125" style="64" customWidth="1"/>
    <col min="10" max="10" width="12.26953125" style="63" customWidth="1"/>
    <col min="11" max="11" width="2.7265625" style="63" customWidth="1"/>
    <col min="12" max="12" width="15.81640625" style="63" customWidth="1"/>
    <col min="13" max="16384" width="9.1796875" style="54"/>
  </cols>
  <sheetData>
    <row r="1" spans="1:12" s="55" customFormat="1" ht="52" customHeight="1" x14ac:dyDescent="0.25">
      <c r="A1" s="56"/>
      <c r="B1" s="57"/>
      <c r="C1" s="57"/>
      <c r="D1" s="57"/>
      <c r="E1" s="57"/>
      <c r="F1" s="57"/>
      <c r="G1" s="57"/>
      <c r="H1" s="57"/>
      <c r="I1" s="58"/>
      <c r="J1" s="57"/>
      <c r="K1" s="57"/>
      <c r="L1" s="57"/>
    </row>
    <row r="2" spans="1:12" s="444" customFormat="1" ht="17.25" customHeight="1" x14ac:dyDescent="0.45">
      <c r="A2" s="517" t="s">
        <v>215</v>
      </c>
      <c r="B2" s="517"/>
      <c r="C2" s="517"/>
      <c r="D2" s="517"/>
      <c r="E2" s="517"/>
      <c r="F2" s="517"/>
      <c r="G2" s="517"/>
      <c r="H2" s="517"/>
      <c r="I2" s="517"/>
      <c r="J2" s="517"/>
      <c r="K2" s="517"/>
      <c r="L2" s="517"/>
    </row>
    <row r="3" spans="1:12" s="444" customFormat="1" ht="17.25" customHeight="1" x14ac:dyDescent="0.45">
      <c r="A3" s="517" t="s">
        <v>604</v>
      </c>
      <c r="B3" s="517"/>
      <c r="C3" s="517"/>
      <c r="D3" s="517"/>
      <c r="E3" s="517"/>
      <c r="F3" s="517"/>
      <c r="G3" s="517"/>
      <c r="H3" s="517"/>
      <c r="I3" s="517"/>
      <c r="J3" s="517"/>
      <c r="K3" s="517"/>
      <c r="L3" s="517"/>
    </row>
    <row r="4" spans="1:12" s="55" customFormat="1" ht="15.75" customHeight="1" x14ac:dyDescent="0.25">
      <c r="A4" s="522" t="s">
        <v>605</v>
      </c>
      <c r="B4" s="523"/>
      <c r="C4" s="523"/>
      <c r="D4" s="523"/>
      <c r="E4" s="523"/>
      <c r="F4" s="523"/>
      <c r="G4" s="523"/>
      <c r="H4" s="523"/>
      <c r="I4" s="523"/>
      <c r="J4" s="523"/>
      <c r="K4" s="523"/>
      <c r="L4" s="523"/>
    </row>
    <row r="5" spans="1:12" ht="6" customHeight="1" thickBot="1" x14ac:dyDescent="0.3">
      <c r="A5" s="59"/>
      <c r="B5" s="59"/>
      <c r="C5" s="60"/>
      <c r="D5" s="60"/>
      <c r="E5" s="60"/>
      <c r="F5" s="60"/>
      <c r="G5" s="60"/>
      <c r="H5" s="60"/>
      <c r="I5" s="60"/>
      <c r="J5" s="60"/>
      <c r="K5" s="60"/>
      <c r="L5" s="60"/>
    </row>
    <row r="6" spans="1:12" ht="6" customHeight="1" thickTop="1" x14ac:dyDescent="0.25">
      <c r="B6" s="56"/>
      <c r="C6" s="54"/>
      <c r="D6" s="54"/>
      <c r="E6" s="54"/>
      <c r="F6" s="54"/>
      <c r="G6" s="54"/>
      <c r="H6" s="54"/>
      <c r="I6" s="54"/>
      <c r="J6" s="54"/>
      <c r="K6" s="54"/>
      <c r="L6" s="54"/>
    </row>
    <row r="7" spans="1:12" s="369" customFormat="1" ht="15.75" customHeight="1" x14ac:dyDescent="0.35">
      <c r="A7" s="369" t="s">
        <v>606</v>
      </c>
      <c r="C7" s="370"/>
      <c r="D7" s="370"/>
      <c r="E7" s="100"/>
      <c r="F7" s="100"/>
      <c r="G7" s="371"/>
      <c r="I7" s="372"/>
      <c r="K7" s="371"/>
    </row>
    <row r="8" spans="1:12" s="369" customFormat="1" ht="6" customHeight="1" x14ac:dyDescent="0.35">
      <c r="C8" s="370"/>
      <c r="D8" s="370"/>
      <c r="E8" s="100"/>
      <c r="F8" s="100"/>
      <c r="G8" s="371"/>
      <c r="I8" s="372"/>
      <c r="K8" s="371"/>
    </row>
    <row r="9" spans="1:12" s="369" customFormat="1" ht="15.75" customHeight="1" x14ac:dyDescent="0.35">
      <c r="A9" s="369" t="s">
        <v>585</v>
      </c>
      <c r="C9" s="370"/>
      <c r="D9" s="370"/>
      <c r="E9" s="100"/>
      <c r="F9" s="100"/>
      <c r="G9" s="371"/>
      <c r="I9" s="372"/>
      <c r="K9" s="371"/>
    </row>
    <row r="10" spans="1:12" s="369" customFormat="1" ht="6" customHeight="1" x14ac:dyDescent="0.35">
      <c r="C10" s="370"/>
      <c r="D10" s="370"/>
      <c r="E10" s="100"/>
      <c r="F10" s="100"/>
      <c r="G10" s="371"/>
      <c r="I10" s="372"/>
      <c r="K10" s="371"/>
    </row>
    <row r="11" spans="1:12" s="223" customFormat="1" ht="6" customHeight="1" x14ac:dyDescent="0.25">
      <c r="A11" s="222"/>
      <c r="B11" s="222"/>
      <c r="C11" s="222"/>
      <c r="D11" s="222"/>
      <c r="E11" s="222"/>
      <c r="F11" s="222"/>
      <c r="G11" s="222"/>
      <c r="H11" s="222"/>
      <c r="I11" s="222"/>
      <c r="J11" s="222"/>
      <c r="K11" s="222"/>
      <c r="L11" s="222"/>
    </row>
    <row r="12" spans="1:12" s="61" customFormat="1" ht="16.5" customHeight="1" x14ac:dyDescent="0.25">
      <c r="A12" s="33" t="s">
        <v>633</v>
      </c>
      <c r="B12" s="367"/>
      <c r="C12" s="367"/>
      <c r="D12" s="367"/>
      <c r="E12" s="367"/>
      <c r="F12" s="215"/>
      <c r="G12" s="216"/>
      <c r="H12" s="216"/>
      <c r="I12" s="216"/>
      <c r="J12" s="216"/>
      <c r="K12" s="216"/>
      <c r="L12" s="216"/>
    </row>
    <row r="13" spans="1:12" s="61" customFormat="1" ht="24.75" customHeight="1" x14ac:dyDescent="0.25">
      <c r="A13" s="518" t="s">
        <v>635</v>
      </c>
      <c r="B13" s="518"/>
      <c r="C13" s="518"/>
      <c r="D13" s="518"/>
      <c r="E13" s="518"/>
      <c r="F13" s="518"/>
      <c r="G13" s="518"/>
      <c r="H13" s="518"/>
      <c r="I13" s="518"/>
      <c r="J13" s="518"/>
      <c r="K13" s="518"/>
      <c r="L13" s="518"/>
    </row>
    <row r="14" spans="1:12" s="61" customFormat="1" ht="4.5" customHeight="1" x14ac:dyDescent="0.25">
      <c r="A14" s="408"/>
      <c r="B14" s="408"/>
      <c r="C14" s="408"/>
      <c r="D14" s="408"/>
      <c r="E14" s="408"/>
      <c r="F14" s="408"/>
      <c r="G14" s="408"/>
      <c r="H14" s="408"/>
      <c r="I14" s="408"/>
      <c r="J14" s="408"/>
      <c r="K14" s="408"/>
      <c r="L14" s="408"/>
    </row>
    <row r="15" spans="1:12" ht="13.5" customHeight="1" x14ac:dyDescent="0.25">
      <c r="A15" s="405" t="s">
        <v>675</v>
      </c>
      <c r="B15" s="406"/>
      <c r="C15" s="406"/>
      <c r="D15" s="406"/>
      <c r="E15" s="406"/>
      <c r="F15" s="406"/>
      <c r="G15" s="406"/>
      <c r="H15" s="406"/>
      <c r="I15" s="406"/>
      <c r="J15" s="407"/>
      <c r="K15" s="404"/>
      <c r="L15" s="54"/>
    </row>
    <row r="16" spans="1:12" ht="12" customHeight="1" x14ac:dyDescent="0.25">
      <c r="A16" s="56">
        <v>1</v>
      </c>
      <c r="B16" s="401"/>
      <c r="C16" s="54" t="s">
        <v>669</v>
      </c>
      <c r="D16" s="54"/>
      <c r="E16" s="54"/>
      <c r="F16" s="54"/>
      <c r="G16" s="54"/>
      <c r="H16" s="54"/>
      <c r="I16" s="54"/>
      <c r="J16" s="62"/>
      <c r="K16" s="62"/>
      <c r="L16" s="54"/>
    </row>
    <row r="17" spans="1:12" ht="12" customHeight="1" x14ac:dyDescent="0.25">
      <c r="A17" s="56">
        <v>2</v>
      </c>
      <c r="B17" s="401"/>
      <c r="C17" s="54" t="s">
        <v>676</v>
      </c>
      <c r="D17" s="54"/>
      <c r="E17" s="58"/>
      <c r="F17" s="54"/>
      <c r="G17" s="54"/>
      <c r="H17" s="54"/>
      <c r="I17" s="54"/>
      <c r="J17" s="62"/>
      <c r="K17" s="62"/>
      <c r="L17" s="54"/>
    </row>
    <row r="18" spans="1:12" ht="12" customHeight="1" x14ac:dyDescent="0.25">
      <c r="A18" s="56">
        <v>3</v>
      </c>
      <c r="B18" s="401"/>
      <c r="C18" s="54" t="s">
        <v>640</v>
      </c>
      <c r="D18" s="54"/>
      <c r="E18" s="54"/>
      <c r="F18" s="54"/>
      <c r="G18" s="54"/>
      <c r="H18" s="54"/>
      <c r="I18" s="54"/>
      <c r="J18" s="62"/>
      <c r="K18" s="62"/>
      <c r="L18" s="54"/>
    </row>
    <row r="19" spans="1:12" ht="12" customHeight="1" x14ac:dyDescent="0.25">
      <c r="A19" s="56">
        <v>4</v>
      </c>
      <c r="B19" s="401"/>
      <c r="C19" s="54" t="s">
        <v>641</v>
      </c>
      <c r="D19" s="54"/>
      <c r="E19" s="54"/>
      <c r="F19" s="54"/>
      <c r="G19" s="54"/>
      <c r="H19" s="54"/>
      <c r="I19" s="54"/>
      <c r="J19" s="62"/>
      <c r="K19" s="62"/>
      <c r="L19" s="54"/>
    </row>
    <row r="20" spans="1:12" ht="12" customHeight="1" x14ac:dyDescent="0.25">
      <c r="A20" s="56">
        <v>5</v>
      </c>
      <c r="B20" s="401"/>
      <c r="C20" s="54" t="s">
        <v>276</v>
      </c>
      <c r="D20" s="54"/>
      <c r="E20" s="54"/>
      <c r="F20" s="54"/>
      <c r="G20" s="54"/>
      <c r="H20" s="54"/>
      <c r="I20" s="54"/>
      <c r="J20" s="62"/>
      <c r="K20" s="62"/>
      <c r="L20" s="54"/>
    </row>
    <row r="21" spans="1:12" ht="12" customHeight="1" x14ac:dyDescent="0.25">
      <c r="A21" s="56">
        <v>6</v>
      </c>
      <c r="B21" s="401"/>
      <c r="C21" s="54" t="s">
        <v>673</v>
      </c>
      <c r="D21" s="54"/>
      <c r="E21" s="54"/>
      <c r="F21" s="54"/>
      <c r="G21" s="54"/>
      <c r="H21" s="54"/>
      <c r="I21" s="54"/>
      <c r="J21" s="62"/>
      <c r="K21" s="62"/>
      <c r="L21" s="54"/>
    </row>
    <row r="22" spans="1:12" ht="12" customHeight="1" x14ac:dyDescent="0.25">
      <c r="A22" s="56">
        <v>7</v>
      </c>
      <c r="B22" s="401"/>
      <c r="C22" s="54" t="s">
        <v>672</v>
      </c>
      <c r="D22" s="54"/>
      <c r="E22" s="62"/>
      <c r="F22" s="54"/>
      <c r="G22" s="54"/>
      <c r="H22" s="54"/>
      <c r="I22" s="54"/>
      <c r="J22" s="62"/>
      <c r="K22" s="54"/>
    </row>
    <row r="23" spans="1:12" ht="12" customHeight="1" x14ac:dyDescent="0.25">
      <c r="A23" s="56">
        <v>8</v>
      </c>
      <c r="B23" s="401"/>
      <c r="C23" s="54" t="s">
        <v>117</v>
      </c>
      <c r="D23" s="54"/>
      <c r="E23" s="54"/>
      <c r="F23" s="54"/>
      <c r="G23" s="54"/>
      <c r="H23" s="54"/>
      <c r="I23" s="54"/>
      <c r="J23" s="54"/>
      <c r="K23" s="54"/>
      <c r="L23" s="54"/>
    </row>
    <row r="24" spans="1:12" ht="12" customHeight="1" x14ac:dyDescent="0.25">
      <c r="A24" s="56">
        <v>9</v>
      </c>
      <c r="B24" s="401"/>
      <c r="C24" s="54" t="s">
        <v>118</v>
      </c>
      <c r="D24" s="54"/>
      <c r="E24" s="54"/>
      <c r="F24" s="54"/>
      <c r="G24" s="54"/>
      <c r="H24" s="54"/>
      <c r="I24" s="54"/>
      <c r="J24" s="54"/>
      <c r="K24" s="54"/>
      <c r="L24" s="54"/>
    </row>
    <row r="25" spans="1:12" ht="12" customHeight="1" x14ac:dyDescent="0.25">
      <c r="A25" s="56">
        <v>10</v>
      </c>
      <c r="B25" s="401"/>
      <c r="C25" s="54" t="s">
        <v>119</v>
      </c>
      <c r="D25" s="54"/>
      <c r="E25" s="54"/>
      <c r="F25" s="54"/>
      <c r="G25" s="54"/>
      <c r="H25" s="54"/>
      <c r="I25" s="54"/>
      <c r="J25" s="54"/>
      <c r="K25" s="54"/>
      <c r="L25" s="54"/>
    </row>
    <row r="26" spans="1:12" ht="12" customHeight="1" x14ac:dyDescent="0.25">
      <c r="A26" s="56">
        <v>11</v>
      </c>
      <c r="B26" s="401"/>
      <c r="C26" s="64" t="s">
        <v>674</v>
      </c>
      <c r="D26" s="54"/>
      <c r="E26" s="54"/>
      <c r="F26" s="54"/>
      <c r="G26" s="54"/>
      <c r="H26" s="54"/>
      <c r="I26" s="54"/>
      <c r="J26" s="54"/>
      <c r="K26" s="54"/>
      <c r="L26" s="54"/>
    </row>
    <row r="27" spans="1:12" ht="12" customHeight="1" x14ac:dyDescent="0.25">
      <c r="A27" s="56">
        <v>12</v>
      </c>
      <c r="B27" s="335"/>
      <c r="C27" s="58" t="s">
        <v>668</v>
      </c>
      <c r="D27" s="57"/>
      <c r="E27" s="57"/>
      <c r="F27" s="58"/>
      <c r="G27" s="58"/>
      <c r="H27" s="58"/>
      <c r="I27" s="58"/>
      <c r="J27" s="57"/>
      <c r="K27" s="57"/>
      <c r="L27" s="57"/>
    </row>
    <row r="28" spans="1:12" ht="12" customHeight="1" x14ac:dyDescent="0.25">
      <c r="A28" s="56">
        <v>13</v>
      </c>
      <c r="B28" s="217"/>
      <c r="C28" s="58" t="s">
        <v>642</v>
      </c>
      <c r="D28" s="54"/>
      <c r="E28" s="54"/>
      <c r="F28" s="54"/>
      <c r="G28" s="54"/>
      <c r="H28" s="54"/>
      <c r="I28" s="54"/>
      <c r="J28" s="54"/>
      <c r="K28" s="54"/>
      <c r="L28" s="54"/>
    </row>
    <row r="29" spans="1:12" ht="12" customHeight="1" x14ac:dyDescent="0.25">
      <c r="A29" s="56">
        <v>14</v>
      </c>
      <c r="B29" s="402"/>
      <c r="C29" s="54" t="s">
        <v>661</v>
      </c>
      <c r="D29" s="57"/>
      <c r="E29" s="57"/>
      <c r="F29" s="58"/>
      <c r="G29" s="58"/>
      <c r="H29" s="58"/>
      <c r="I29" s="58"/>
      <c r="J29" s="57"/>
      <c r="K29" s="57"/>
      <c r="L29" s="57"/>
    </row>
    <row r="30" spans="1:12" ht="12" customHeight="1" x14ac:dyDescent="0.25">
      <c r="A30" s="56">
        <v>15</v>
      </c>
      <c r="B30" s="335"/>
      <c r="C30" s="54" t="s">
        <v>647</v>
      </c>
      <c r="D30" s="57"/>
      <c r="E30" s="57"/>
      <c r="F30" s="58"/>
      <c r="G30" s="58"/>
      <c r="H30" s="58"/>
      <c r="I30" s="58"/>
      <c r="J30" s="57"/>
      <c r="K30" s="57"/>
      <c r="L30" s="57"/>
    </row>
    <row r="31" spans="1:12" ht="12" customHeight="1" x14ac:dyDescent="0.25">
      <c r="A31" s="56">
        <v>16</v>
      </c>
      <c r="B31" s="335"/>
      <c r="C31" s="54" t="s">
        <v>662</v>
      </c>
      <c r="D31" s="57"/>
      <c r="E31" s="57"/>
      <c r="F31" s="58"/>
      <c r="G31" s="58"/>
      <c r="H31" s="58"/>
      <c r="I31" s="58"/>
      <c r="J31" s="57"/>
      <c r="K31" s="57"/>
      <c r="L31" s="57"/>
    </row>
    <row r="32" spans="1:12" ht="5.25" customHeight="1" x14ac:dyDescent="0.25">
      <c r="B32" s="403"/>
      <c r="C32" s="54"/>
      <c r="D32" s="57"/>
      <c r="E32" s="57"/>
      <c r="F32" s="58"/>
      <c r="G32" s="58"/>
      <c r="H32" s="58"/>
      <c r="I32" s="58"/>
      <c r="J32" s="57"/>
      <c r="K32" s="57"/>
      <c r="L32" s="57"/>
    </row>
    <row r="33" spans="1:12" ht="13.5" customHeight="1" x14ac:dyDescent="0.25">
      <c r="A33" s="516" t="s">
        <v>657</v>
      </c>
      <c r="B33" s="516"/>
      <c r="C33" s="516"/>
      <c r="D33" s="516"/>
      <c r="E33" s="516"/>
      <c r="F33" s="516"/>
      <c r="G33" s="516"/>
      <c r="H33" s="516"/>
      <c r="I33" s="516"/>
      <c r="J33" s="516"/>
      <c r="K33" s="516"/>
      <c r="L33" s="516"/>
    </row>
    <row r="34" spans="1:12" ht="12" customHeight="1" x14ac:dyDescent="0.25">
      <c r="A34" s="56">
        <v>17</v>
      </c>
      <c r="B34" s="401"/>
      <c r="C34" s="54" t="s">
        <v>643</v>
      </c>
      <c r="D34" s="54"/>
      <c r="E34" s="54"/>
      <c r="F34" s="54"/>
      <c r="G34" s="54"/>
      <c r="H34" s="54"/>
      <c r="I34" s="54"/>
      <c r="J34" s="62"/>
      <c r="K34" s="54"/>
      <c r="L34" s="54"/>
    </row>
    <row r="35" spans="1:12" ht="12" customHeight="1" x14ac:dyDescent="0.25">
      <c r="A35" s="56">
        <v>18</v>
      </c>
      <c r="B35" s="401"/>
      <c r="C35" s="54" t="s">
        <v>636</v>
      </c>
      <c r="D35" s="54"/>
      <c r="E35" s="54"/>
      <c r="F35" s="54"/>
      <c r="G35" s="54"/>
      <c r="H35" s="54"/>
      <c r="I35" s="54"/>
      <c r="J35" s="54"/>
      <c r="K35" s="54"/>
      <c r="L35" s="54"/>
    </row>
    <row r="36" spans="1:12" ht="12" customHeight="1" x14ac:dyDescent="0.25">
      <c r="A36" s="56">
        <v>19</v>
      </c>
      <c r="B36" s="401"/>
      <c r="C36" s="54" t="s">
        <v>648</v>
      </c>
      <c r="D36" s="54"/>
      <c r="E36" s="54"/>
      <c r="F36" s="54"/>
      <c r="G36" s="54"/>
      <c r="H36" s="54"/>
      <c r="I36" s="54"/>
      <c r="J36" s="54"/>
      <c r="K36" s="54"/>
      <c r="L36" s="54"/>
    </row>
    <row r="37" spans="1:12" ht="12" customHeight="1" x14ac:dyDescent="0.25">
      <c r="A37" s="56">
        <v>20</v>
      </c>
      <c r="B37" s="401"/>
      <c r="C37" s="54" t="s">
        <v>637</v>
      </c>
      <c r="D37" s="54"/>
      <c r="E37" s="54"/>
      <c r="F37" s="54"/>
      <c r="G37" s="54"/>
      <c r="H37" s="54"/>
      <c r="I37" s="54"/>
      <c r="J37" s="54"/>
      <c r="K37" s="54"/>
      <c r="L37" s="54"/>
    </row>
    <row r="38" spans="1:12" ht="12" customHeight="1" x14ac:dyDescent="0.25">
      <c r="A38" s="56">
        <v>21</v>
      </c>
      <c r="B38" s="401"/>
      <c r="C38" s="54" t="s">
        <v>660</v>
      </c>
      <c r="D38" s="54"/>
      <c r="E38" s="54"/>
      <c r="F38" s="54"/>
      <c r="G38" s="54"/>
      <c r="H38" s="54"/>
      <c r="I38" s="54"/>
      <c r="J38" s="54"/>
      <c r="K38" s="54"/>
      <c r="L38" s="54"/>
    </row>
    <row r="39" spans="1:12" ht="12" customHeight="1" x14ac:dyDescent="0.25">
      <c r="A39" s="56">
        <v>22</v>
      </c>
      <c r="B39" s="401"/>
      <c r="C39" s="54" t="s">
        <v>649</v>
      </c>
      <c r="D39" s="54"/>
      <c r="E39" s="54"/>
      <c r="F39" s="54"/>
      <c r="G39" s="54"/>
      <c r="H39" s="54"/>
      <c r="I39" s="54"/>
      <c r="J39" s="54"/>
      <c r="K39" s="54"/>
      <c r="L39" s="54"/>
    </row>
    <row r="40" spans="1:12" ht="12" customHeight="1" x14ac:dyDescent="0.25">
      <c r="A40" s="56">
        <v>23</v>
      </c>
      <c r="B40" s="401"/>
      <c r="C40" s="54" t="s">
        <v>638</v>
      </c>
      <c r="D40" s="54"/>
      <c r="E40" s="54"/>
      <c r="F40" s="54"/>
      <c r="G40" s="54"/>
      <c r="H40" s="54"/>
      <c r="I40" s="54"/>
      <c r="J40" s="54"/>
      <c r="K40" s="54"/>
      <c r="L40" s="54"/>
    </row>
    <row r="41" spans="1:12" ht="12" customHeight="1" x14ac:dyDescent="0.25">
      <c r="A41" s="56">
        <v>24</v>
      </c>
      <c r="B41" s="401"/>
      <c r="C41" s="54" t="s">
        <v>644</v>
      </c>
      <c r="D41" s="54"/>
      <c r="E41" s="54"/>
      <c r="F41" s="54"/>
      <c r="G41" s="54"/>
      <c r="H41" s="54"/>
      <c r="I41" s="54"/>
      <c r="J41" s="54"/>
      <c r="K41" s="54"/>
      <c r="L41" s="54"/>
    </row>
    <row r="42" spans="1:12" ht="12" customHeight="1" x14ac:dyDescent="0.25">
      <c r="A42" s="56">
        <v>25</v>
      </c>
      <c r="B42" s="401"/>
      <c r="C42" s="54" t="s">
        <v>639</v>
      </c>
      <c r="D42" s="54"/>
      <c r="E42" s="54"/>
      <c r="F42" s="54"/>
      <c r="G42" s="54"/>
      <c r="H42" s="54"/>
      <c r="I42" s="54"/>
      <c r="J42" s="54"/>
      <c r="K42" s="54"/>
      <c r="L42" s="54"/>
    </row>
    <row r="43" spans="1:12" ht="12" customHeight="1" x14ac:dyDescent="0.25">
      <c r="A43" s="56">
        <v>26</v>
      </c>
      <c r="B43" s="401"/>
      <c r="C43" s="54" t="s">
        <v>645</v>
      </c>
      <c r="D43" s="54"/>
      <c r="E43" s="54"/>
      <c r="F43" s="54"/>
      <c r="G43" s="54"/>
      <c r="H43" s="54"/>
      <c r="I43" s="54"/>
      <c r="J43" s="54"/>
      <c r="K43" s="54"/>
      <c r="L43" s="54"/>
    </row>
    <row r="44" spans="1:12" ht="12" customHeight="1" x14ac:dyDescent="0.25">
      <c r="A44" s="56">
        <v>27</v>
      </c>
      <c r="B44" s="401"/>
      <c r="C44" s="54" t="s">
        <v>670</v>
      </c>
      <c r="D44" s="54"/>
      <c r="E44" s="54"/>
      <c r="F44" s="54"/>
      <c r="G44" s="54"/>
      <c r="H44" s="54"/>
      <c r="I44" s="54"/>
      <c r="J44" s="54"/>
      <c r="K44" s="54"/>
      <c r="L44" s="54"/>
    </row>
    <row r="45" spans="1:12" ht="12" customHeight="1" x14ac:dyDescent="0.25">
      <c r="A45" s="56">
        <v>28</v>
      </c>
      <c r="B45" s="401"/>
      <c r="C45" s="54" t="s">
        <v>650</v>
      </c>
      <c r="D45" s="54"/>
      <c r="E45" s="54"/>
      <c r="F45" s="54"/>
      <c r="G45" s="54"/>
      <c r="H45" s="54"/>
      <c r="I45" s="54"/>
      <c r="J45" s="54"/>
      <c r="K45" s="54"/>
      <c r="L45" s="54"/>
    </row>
    <row r="46" spans="1:12" ht="12" customHeight="1" x14ac:dyDescent="0.25">
      <c r="A46" s="56">
        <v>29</v>
      </c>
      <c r="B46" s="401"/>
      <c r="C46" s="54" t="s">
        <v>651</v>
      </c>
      <c r="D46" s="54"/>
      <c r="E46" s="54"/>
      <c r="F46" s="54"/>
      <c r="G46" s="54"/>
      <c r="H46" s="54"/>
      <c r="I46" s="54"/>
      <c r="J46" s="54"/>
      <c r="K46" s="54"/>
      <c r="L46" s="54"/>
    </row>
    <row r="47" spans="1:12" ht="12" customHeight="1" x14ac:dyDescent="0.25">
      <c r="A47" s="56">
        <v>30</v>
      </c>
      <c r="B47" s="401"/>
      <c r="C47" s="54" t="s">
        <v>652</v>
      </c>
      <c r="D47" s="54"/>
      <c r="E47" s="54"/>
      <c r="F47" s="54"/>
      <c r="G47" s="54"/>
      <c r="H47" s="54"/>
      <c r="I47" s="54"/>
      <c r="J47" s="54"/>
      <c r="K47" s="54"/>
      <c r="L47" s="54"/>
    </row>
    <row r="48" spans="1:12" ht="12" customHeight="1" x14ac:dyDescent="0.25">
      <c r="A48" s="56">
        <v>31</v>
      </c>
      <c r="B48" s="401"/>
      <c r="C48" s="54" t="s">
        <v>653</v>
      </c>
      <c r="D48" s="54"/>
      <c r="E48" s="54"/>
      <c r="F48" s="54"/>
      <c r="G48" s="54"/>
      <c r="H48" s="54"/>
      <c r="I48" s="54"/>
      <c r="J48" s="54"/>
      <c r="K48" s="54"/>
      <c r="L48" s="54"/>
    </row>
    <row r="49" spans="1:12" ht="12" customHeight="1" x14ac:dyDescent="0.25">
      <c r="A49" s="56">
        <v>32</v>
      </c>
      <c r="B49" s="401"/>
      <c r="C49" s="54" t="s">
        <v>646</v>
      </c>
      <c r="D49" s="54"/>
      <c r="E49" s="54"/>
      <c r="F49" s="54"/>
      <c r="G49" s="54"/>
      <c r="H49" s="54"/>
      <c r="I49" s="54"/>
      <c r="J49" s="54"/>
      <c r="K49" s="54"/>
      <c r="L49" s="54"/>
    </row>
    <row r="50" spans="1:12" ht="12" customHeight="1" x14ac:dyDescent="0.25">
      <c r="A50" s="56">
        <v>33</v>
      </c>
      <c r="B50" s="401"/>
      <c r="C50" s="54" t="s">
        <v>126</v>
      </c>
      <c r="D50" s="57"/>
      <c r="E50" s="57"/>
      <c r="F50" s="58"/>
      <c r="G50" s="58"/>
      <c r="H50" s="58"/>
      <c r="I50" s="58"/>
      <c r="J50" s="57"/>
      <c r="K50" s="57"/>
      <c r="L50" s="57"/>
    </row>
    <row r="51" spans="1:12" ht="12" customHeight="1" x14ac:dyDescent="0.25">
      <c r="A51" s="56">
        <v>34</v>
      </c>
      <c r="B51" s="335"/>
      <c r="C51" s="54" t="s">
        <v>656</v>
      </c>
      <c r="D51" s="57"/>
      <c r="E51" s="57"/>
      <c r="F51" s="58"/>
      <c r="G51" s="58"/>
      <c r="H51" s="58"/>
      <c r="I51" s="58"/>
      <c r="J51" s="57"/>
      <c r="K51" s="57"/>
      <c r="L51" s="57"/>
    </row>
    <row r="52" spans="1:12" ht="12" customHeight="1" x14ac:dyDescent="0.25">
      <c r="A52" s="56">
        <v>35</v>
      </c>
      <c r="B52" s="335"/>
      <c r="C52" s="54" t="s">
        <v>677</v>
      </c>
      <c r="D52" s="57"/>
      <c r="E52" s="57"/>
      <c r="F52" s="58"/>
      <c r="G52" s="58"/>
      <c r="H52" s="58"/>
      <c r="I52" s="58"/>
      <c r="J52" s="57"/>
      <c r="K52" s="57"/>
      <c r="L52" s="57"/>
    </row>
    <row r="53" spans="1:12" ht="12" customHeight="1" x14ac:dyDescent="0.25">
      <c r="A53" s="56">
        <v>36</v>
      </c>
      <c r="B53" s="335"/>
      <c r="C53" s="54" t="s">
        <v>584</v>
      </c>
      <c r="D53" s="57"/>
      <c r="E53" s="57"/>
      <c r="F53" s="58"/>
      <c r="G53" s="58"/>
      <c r="H53" s="58"/>
      <c r="I53" s="58"/>
      <c r="J53" s="57"/>
      <c r="K53" s="57"/>
      <c r="L53" s="57"/>
    </row>
    <row r="54" spans="1:12" ht="12" customHeight="1" x14ac:dyDescent="0.25">
      <c r="A54" s="56">
        <v>37</v>
      </c>
      <c r="B54" s="335"/>
      <c r="C54" s="54" t="s">
        <v>527</v>
      </c>
      <c r="D54" s="54"/>
      <c r="E54" s="54"/>
      <c r="F54" s="54"/>
      <c r="G54" s="54"/>
      <c r="H54" s="54"/>
      <c r="I54" s="54"/>
      <c r="J54" s="54"/>
      <c r="K54" s="54"/>
      <c r="L54" s="54"/>
    </row>
    <row r="55" spans="1:12" ht="12" customHeight="1" x14ac:dyDescent="0.25">
      <c r="A55" s="56">
        <v>38</v>
      </c>
      <c r="B55" s="335"/>
      <c r="C55" s="54" t="s">
        <v>666</v>
      </c>
      <c r="D55" s="54"/>
      <c r="E55" s="54"/>
      <c r="F55" s="54"/>
      <c r="G55" s="54"/>
      <c r="H55" s="54"/>
      <c r="I55" s="54"/>
      <c r="J55" s="54"/>
      <c r="K55" s="54"/>
      <c r="L55" s="54"/>
    </row>
    <row r="56" spans="1:12" ht="12" customHeight="1" x14ac:dyDescent="0.25">
      <c r="A56" s="56">
        <v>39</v>
      </c>
      <c r="B56" s="335"/>
      <c r="C56" s="54" t="s">
        <v>281</v>
      </c>
      <c r="D56" s="54"/>
      <c r="E56" s="54"/>
      <c r="F56" s="54"/>
      <c r="G56" s="54"/>
      <c r="H56" s="54"/>
      <c r="I56" s="54"/>
      <c r="J56" s="54"/>
      <c r="K56" s="54"/>
      <c r="L56" s="54"/>
    </row>
    <row r="57" spans="1:12" ht="12" customHeight="1" x14ac:dyDescent="0.25">
      <c r="A57" s="56">
        <v>40</v>
      </c>
      <c r="B57" s="335"/>
      <c r="C57" s="54" t="s">
        <v>277</v>
      </c>
      <c r="D57" s="54"/>
      <c r="E57" s="54"/>
      <c r="F57" s="54"/>
      <c r="G57" s="54"/>
      <c r="H57" s="54"/>
      <c r="I57" s="54"/>
      <c r="J57" s="54"/>
      <c r="K57" s="54"/>
      <c r="L57" s="54"/>
    </row>
    <row r="58" spans="1:12" ht="12" customHeight="1" x14ac:dyDescent="0.25">
      <c r="A58" s="56">
        <v>41</v>
      </c>
      <c r="B58" s="335"/>
      <c r="C58" s="54" t="s">
        <v>278</v>
      </c>
      <c r="D58" s="54"/>
      <c r="E58" s="54"/>
      <c r="F58" s="54"/>
      <c r="G58" s="54"/>
      <c r="H58" s="54"/>
      <c r="I58" s="54"/>
      <c r="J58" s="54"/>
      <c r="K58" s="54"/>
      <c r="L58" s="54"/>
    </row>
    <row r="59" spans="1:12" ht="12" customHeight="1" x14ac:dyDescent="0.25">
      <c r="A59" s="56">
        <v>42</v>
      </c>
      <c r="B59" s="335"/>
      <c r="C59" s="54" t="s">
        <v>279</v>
      </c>
      <c r="D59" s="58"/>
      <c r="E59" s="54"/>
      <c r="F59" s="54"/>
      <c r="G59" s="54"/>
      <c r="H59" s="54"/>
      <c r="I59" s="54"/>
      <c r="J59" s="54"/>
      <c r="K59" s="54"/>
      <c r="L59" s="54"/>
    </row>
    <row r="60" spans="1:12" ht="12" customHeight="1" x14ac:dyDescent="0.25">
      <c r="A60" s="56">
        <v>43</v>
      </c>
      <c r="B60" s="335"/>
      <c r="C60" s="515" t="s">
        <v>682</v>
      </c>
      <c r="D60" s="515"/>
      <c r="E60" s="515"/>
      <c r="F60" s="515"/>
      <c r="G60" s="515"/>
      <c r="H60" s="515"/>
      <c r="I60" s="515"/>
      <c r="J60" s="515"/>
      <c r="K60" s="515"/>
      <c r="L60" s="515"/>
    </row>
    <row r="61" spans="1:12" ht="12" customHeight="1" x14ac:dyDescent="0.25">
      <c r="B61" s="409"/>
      <c r="C61" s="54"/>
      <c r="D61" s="54"/>
      <c r="E61" s="54"/>
      <c r="F61" s="54"/>
      <c r="G61" s="54"/>
      <c r="H61" s="54"/>
      <c r="I61" s="54"/>
      <c r="J61" s="54"/>
      <c r="K61" s="54"/>
      <c r="L61" s="54"/>
    </row>
    <row r="62" spans="1:12" ht="6" customHeight="1" x14ac:dyDescent="0.25">
      <c r="B62" s="54"/>
      <c r="C62" s="54"/>
      <c r="D62" s="58"/>
      <c r="E62" s="54"/>
      <c r="F62" s="54"/>
      <c r="G62" s="54"/>
      <c r="H62" s="54"/>
      <c r="I62" s="54"/>
      <c r="J62" s="54"/>
      <c r="K62" s="54"/>
      <c r="L62" s="54"/>
    </row>
    <row r="63" spans="1:12" ht="16.5" customHeight="1" x14ac:dyDescent="0.45">
      <c r="A63" s="182" t="s">
        <v>587</v>
      </c>
      <c r="B63" s="220"/>
      <c r="C63" s="220"/>
      <c r="D63" s="220"/>
      <c r="E63" s="220"/>
      <c r="F63" s="220"/>
      <c r="G63" s="221"/>
      <c r="H63" s="221"/>
      <c r="I63" s="221"/>
      <c r="J63" s="221"/>
      <c r="K63" s="221"/>
      <c r="L63" s="221"/>
    </row>
    <row r="64" spans="1:12" ht="16.5" customHeight="1" x14ac:dyDescent="0.25">
      <c r="A64" s="381">
        <v>44</v>
      </c>
      <c r="B64" s="335"/>
      <c r="C64" s="514" t="s">
        <v>282</v>
      </c>
      <c r="D64" s="514"/>
      <c r="E64" s="514"/>
      <c r="F64" s="514"/>
      <c r="G64" s="514"/>
      <c r="H64" s="514"/>
      <c r="I64" s="514"/>
      <c r="J64" s="514"/>
      <c r="K64" s="514"/>
      <c r="L64" s="514"/>
    </row>
    <row r="65" spans="1:12" ht="16.5" customHeight="1" x14ac:dyDescent="0.25">
      <c r="A65" s="381">
        <v>45</v>
      </c>
      <c r="B65" s="335"/>
      <c r="C65" s="515" t="s">
        <v>678</v>
      </c>
      <c r="D65" s="515"/>
      <c r="E65" s="515"/>
      <c r="F65" s="515"/>
      <c r="G65" s="515"/>
      <c r="H65" s="515"/>
      <c r="I65" s="515"/>
      <c r="J65" s="515"/>
      <c r="K65" s="515"/>
      <c r="L65" s="515"/>
    </row>
    <row r="66" spans="1:12" ht="6" customHeight="1" x14ac:dyDescent="0.25">
      <c r="A66" s="381"/>
      <c r="B66" s="409"/>
      <c r="C66" s="400"/>
      <c r="D66" s="400"/>
      <c r="E66" s="400"/>
      <c r="F66" s="400"/>
      <c r="G66" s="400"/>
      <c r="H66" s="400"/>
      <c r="I66" s="400"/>
      <c r="J66" s="400"/>
      <c r="K66" s="400"/>
      <c r="L66" s="400"/>
    </row>
    <row r="67" spans="1:12" ht="16.5" customHeight="1" x14ac:dyDescent="0.25">
      <c r="A67" s="381"/>
      <c r="B67" s="403"/>
      <c r="C67" s="415" t="s">
        <v>679</v>
      </c>
      <c r="D67" s="417"/>
      <c r="E67" s="417"/>
      <c r="F67" s="418"/>
      <c r="G67" s="399"/>
      <c r="H67" s="419"/>
      <c r="I67" s="420"/>
      <c r="J67" s="420"/>
      <c r="K67" s="420"/>
      <c r="L67" s="420"/>
    </row>
    <row r="68" spans="1:12" ht="16.5" customHeight="1" x14ac:dyDescent="0.25">
      <c r="A68" s="381"/>
      <c r="B68" s="403"/>
      <c r="C68" s="410" t="s">
        <v>295</v>
      </c>
      <c r="D68" s="400"/>
      <c r="E68" s="400"/>
      <c r="F68" s="411"/>
      <c r="G68" s="400"/>
      <c r="H68" s="55"/>
      <c r="I68" s="400"/>
      <c r="J68" s="400"/>
      <c r="K68" s="400"/>
      <c r="L68" s="400"/>
    </row>
    <row r="69" spans="1:12" ht="16.5" customHeight="1" x14ac:dyDescent="0.25">
      <c r="A69" s="381"/>
      <c r="B69" s="403"/>
      <c r="C69" s="410" t="s">
        <v>658</v>
      </c>
      <c r="D69" s="400"/>
      <c r="E69" s="400"/>
      <c r="F69" s="411"/>
      <c r="G69" s="400"/>
      <c r="H69" s="55"/>
      <c r="I69" s="400"/>
      <c r="J69" s="400"/>
      <c r="K69" s="400"/>
      <c r="L69" s="400"/>
    </row>
    <row r="70" spans="1:12" ht="16.5" customHeight="1" x14ac:dyDescent="0.25">
      <c r="A70" s="381"/>
      <c r="B70" s="403"/>
      <c r="C70" s="412" t="s">
        <v>671</v>
      </c>
      <c r="D70" s="413"/>
      <c r="E70" s="413"/>
      <c r="F70" s="414"/>
      <c r="G70" s="400"/>
      <c r="H70" s="55"/>
      <c r="I70" s="400"/>
      <c r="J70" s="400"/>
      <c r="K70" s="400"/>
      <c r="L70" s="400"/>
    </row>
    <row r="71" spans="1:12" ht="16.5" customHeight="1" x14ac:dyDescent="0.25">
      <c r="A71" s="381">
        <v>46</v>
      </c>
      <c r="B71" s="402"/>
      <c r="C71" s="54" t="s">
        <v>280</v>
      </c>
      <c r="D71" s="57"/>
      <c r="E71" s="57"/>
      <c r="F71" s="58"/>
      <c r="G71" s="58"/>
      <c r="H71" s="58"/>
      <c r="I71" s="58"/>
      <c r="J71" s="57"/>
      <c r="K71" s="57"/>
      <c r="L71" s="57"/>
    </row>
    <row r="72" spans="1:12" ht="16.5" customHeight="1" x14ac:dyDescent="0.25">
      <c r="A72" s="381">
        <v>47</v>
      </c>
      <c r="B72" s="335"/>
      <c r="C72" s="54" t="s">
        <v>531</v>
      </c>
      <c r="D72" s="57"/>
      <c r="E72" s="57"/>
      <c r="F72" s="58"/>
      <c r="G72" s="58"/>
      <c r="H72" s="58"/>
      <c r="I72" s="58"/>
      <c r="J72" s="57"/>
      <c r="K72" s="57"/>
      <c r="L72" s="57"/>
    </row>
    <row r="73" spans="1:12" ht="16.5" customHeight="1" x14ac:dyDescent="0.25">
      <c r="A73" s="381">
        <v>48</v>
      </c>
      <c r="B73" s="335"/>
      <c r="C73" s="54" t="s">
        <v>530</v>
      </c>
      <c r="D73" s="57"/>
      <c r="E73" s="57"/>
      <c r="F73" s="58"/>
      <c r="G73" s="58"/>
      <c r="H73" s="58"/>
      <c r="I73" s="58"/>
      <c r="J73" s="57"/>
      <c r="K73" s="57"/>
      <c r="L73" s="57"/>
    </row>
    <row r="74" spans="1:12" ht="16.5" customHeight="1" x14ac:dyDescent="0.25">
      <c r="B74" s="54"/>
      <c r="C74" s="54"/>
      <c r="D74" s="57"/>
      <c r="E74" s="57"/>
      <c r="F74" s="58"/>
      <c r="G74" s="58"/>
      <c r="H74" s="58"/>
      <c r="I74" s="58"/>
      <c r="J74" s="57"/>
      <c r="K74" s="57"/>
      <c r="L74" s="57"/>
    </row>
    <row r="75" spans="1:12" ht="16.5" customHeight="1" x14ac:dyDescent="0.45">
      <c r="A75" s="182" t="s">
        <v>588</v>
      </c>
      <c r="B75" s="218"/>
      <c r="C75" s="218"/>
      <c r="D75" s="182"/>
      <c r="E75" s="182"/>
      <c r="F75" s="218"/>
      <c r="G75" s="130"/>
      <c r="H75" s="130"/>
      <c r="I75" s="130"/>
      <c r="J75" s="68"/>
      <c r="K75" s="68"/>
      <c r="L75" s="68"/>
    </row>
    <row r="76" spans="1:12" ht="16.5" customHeight="1" x14ac:dyDescent="0.25">
      <c r="A76" s="56">
        <v>49</v>
      </c>
      <c r="B76" s="335"/>
      <c r="C76" s="54" t="s">
        <v>681</v>
      </c>
      <c r="D76" s="57"/>
      <c r="E76" s="57"/>
      <c r="F76" s="58"/>
      <c r="G76" s="58"/>
      <c r="H76" s="58"/>
      <c r="I76" s="58"/>
      <c r="J76" s="57"/>
      <c r="K76" s="57"/>
      <c r="L76" s="57"/>
    </row>
    <row r="77" spans="1:12" ht="16.5" customHeight="1" x14ac:dyDescent="0.25">
      <c r="B77" s="403"/>
      <c r="C77" s="54" t="s">
        <v>680</v>
      </c>
      <c r="D77" s="57"/>
      <c r="E77" s="57"/>
      <c r="F77" s="58"/>
      <c r="G77" s="58"/>
      <c r="H77" s="58"/>
      <c r="I77" s="58"/>
      <c r="J77" s="57"/>
      <c r="K77" s="57"/>
      <c r="L77" s="57"/>
    </row>
  </sheetData>
  <sheetProtection algorithmName="SHA-512" hashValue="OoM3n5qMQn52bYtlZjVUVwW2TVvshDwau2YwwTUBGIDAPvtHffS+Xfm6qsRTc7XP8ujgyaDWTeLi/11JsxF+nA==" saltValue="+5tHojh/kDypaJZfvrmgrQ==" spinCount="100000" sheet="1" objects="1" scenarios="1" selectLockedCells="1"/>
  <protectedRanges>
    <protectedRange password="CEBC" sqref="J1:L3 D1:H3 A1:C1 A2:B3" name="Range1_2_1_1_1_1_1_1"/>
    <protectedRange sqref="I1:I3" name="Range1_3_1_1_1_1_1_1"/>
  </protectedRanges>
  <mergeCells count="8">
    <mergeCell ref="C60:L60"/>
    <mergeCell ref="C64:L64"/>
    <mergeCell ref="C65:L65"/>
    <mergeCell ref="A2:L2"/>
    <mergeCell ref="A3:L3"/>
    <mergeCell ref="A4:L4"/>
    <mergeCell ref="A13:L13"/>
    <mergeCell ref="A33:L33"/>
  </mergeCells>
  <printOptions horizontalCentered="1"/>
  <pageMargins left="0" right="0" top="0.5" bottom="0.25" header="0" footer="0"/>
  <pageSetup scale="95" orientation="portrait" r:id="rId1"/>
  <headerFooter alignWithMargins="0"/>
  <rowBreaks count="1" manualBreakCount="1">
    <brk id="6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7030A0"/>
  </sheetPr>
  <dimension ref="A1:L41"/>
  <sheetViews>
    <sheetView zoomScaleNormal="100" workbookViewId="0">
      <selection activeCell="B17" sqref="B17"/>
    </sheetView>
  </sheetViews>
  <sheetFormatPr defaultColWidth="9.1796875" defaultRowHeight="10.5" x14ac:dyDescent="0.25"/>
  <cols>
    <col min="1" max="1" width="4.81640625" style="56" customWidth="1"/>
    <col min="2" max="2" width="3.26953125" style="64" customWidth="1"/>
    <col min="3" max="3" width="7.1796875" style="64" customWidth="1"/>
    <col min="4" max="4" width="17.1796875" style="63" customWidth="1"/>
    <col min="5" max="5" width="4.1796875" style="63" customWidth="1"/>
    <col min="6" max="6" width="16.26953125" style="64" customWidth="1"/>
    <col min="7" max="7" width="3" style="64" customWidth="1"/>
    <col min="8" max="8" width="15.1796875" style="64" customWidth="1"/>
    <col min="9" max="9" width="2.26953125" style="64" customWidth="1"/>
    <col min="10" max="10" width="12.26953125" style="63" customWidth="1"/>
    <col min="11" max="11" width="2.7265625" style="63" customWidth="1"/>
    <col min="12" max="12" width="15.81640625" style="63" customWidth="1"/>
    <col min="13" max="13" width="3.81640625" style="54" customWidth="1"/>
    <col min="14" max="16384" width="9.1796875" style="54"/>
  </cols>
  <sheetData>
    <row r="1" spans="1:12" s="55" customFormat="1" ht="11.25" customHeight="1" x14ac:dyDescent="0.25">
      <c r="A1" s="56"/>
      <c r="B1" s="57"/>
      <c r="C1" s="57"/>
      <c r="D1" s="57"/>
      <c r="E1" s="57"/>
      <c r="F1" s="57"/>
      <c r="G1" s="57"/>
      <c r="H1" s="57"/>
      <c r="I1" s="58"/>
      <c r="J1" s="57"/>
      <c r="K1" s="57"/>
      <c r="L1" s="57"/>
    </row>
    <row r="2" spans="1:12" s="423" customFormat="1" ht="12" customHeight="1" x14ac:dyDescent="0.35">
      <c r="A2" s="524" t="s">
        <v>215</v>
      </c>
      <c r="B2" s="524"/>
      <c r="C2" s="524"/>
      <c r="D2" s="524"/>
      <c r="E2" s="524"/>
      <c r="F2" s="524"/>
      <c r="G2" s="524"/>
      <c r="H2" s="524"/>
      <c r="I2" s="524"/>
      <c r="J2" s="524"/>
      <c r="K2" s="524"/>
      <c r="L2" s="524"/>
    </row>
    <row r="3" spans="1:12" s="423" customFormat="1" ht="12" customHeight="1" x14ac:dyDescent="0.35">
      <c r="A3" s="525" t="s">
        <v>713</v>
      </c>
      <c r="B3" s="525"/>
      <c r="C3" s="525"/>
      <c r="D3" s="525"/>
      <c r="E3" s="525"/>
      <c r="F3" s="525"/>
      <c r="G3" s="525"/>
      <c r="H3" s="525"/>
      <c r="I3" s="525"/>
      <c r="J3" s="525"/>
      <c r="K3" s="525"/>
      <c r="L3" s="525"/>
    </row>
    <row r="4" spans="1:12" s="423" customFormat="1" ht="12" customHeight="1" x14ac:dyDescent="0.35">
      <c r="A4" s="441"/>
      <c r="B4" s="441"/>
      <c r="C4" s="441"/>
      <c r="D4" s="441"/>
      <c r="E4" s="441"/>
      <c r="F4" s="441"/>
      <c r="G4" s="441"/>
      <c r="H4" s="441"/>
      <c r="I4" s="441"/>
      <c r="J4" s="441"/>
      <c r="K4" s="441"/>
      <c r="L4" s="441"/>
    </row>
    <row r="5" spans="1:12" s="423" customFormat="1" ht="12" customHeight="1" x14ac:dyDescent="0.35">
      <c r="A5" s="526" t="s">
        <v>712</v>
      </c>
      <c r="B5" s="526"/>
      <c r="C5" s="526"/>
      <c r="D5" s="526"/>
      <c r="E5" s="526"/>
      <c r="F5" s="526"/>
      <c r="G5" s="526"/>
      <c r="H5" s="526"/>
      <c r="I5" s="526"/>
      <c r="J5" s="526"/>
      <c r="K5" s="526"/>
      <c r="L5" s="526"/>
    </row>
    <row r="6" spans="1:12" ht="6" customHeight="1" thickBot="1" x14ac:dyDescent="0.3">
      <c r="A6" s="59"/>
      <c r="B6" s="59"/>
      <c r="C6" s="60"/>
      <c r="D6" s="60"/>
      <c r="E6" s="60"/>
      <c r="F6" s="60"/>
      <c r="G6" s="60"/>
      <c r="H6" s="60"/>
      <c r="I6" s="60"/>
      <c r="J6" s="60"/>
      <c r="K6" s="60"/>
      <c r="L6" s="60"/>
    </row>
    <row r="7" spans="1:12" ht="6" customHeight="1" thickTop="1" x14ac:dyDescent="0.25">
      <c r="B7" s="56"/>
      <c r="C7" s="54"/>
      <c r="D7" s="54"/>
      <c r="E7" s="54"/>
      <c r="F7" s="54"/>
      <c r="G7" s="54"/>
      <c r="H7" s="54"/>
      <c r="I7" s="54"/>
      <c r="J7" s="54"/>
      <c r="K7" s="54"/>
      <c r="L7" s="54"/>
    </row>
    <row r="8" spans="1:12" s="424" customFormat="1" ht="13.5" customHeight="1" x14ac:dyDescent="0.35">
      <c r="A8" s="529" t="s">
        <v>714</v>
      </c>
      <c r="B8" s="529"/>
      <c r="C8" s="529"/>
      <c r="D8" s="529"/>
      <c r="E8" s="529"/>
      <c r="F8" s="529"/>
      <c r="G8" s="529"/>
      <c r="H8" s="529"/>
      <c r="I8" s="529"/>
      <c r="J8" s="529"/>
      <c r="K8" s="529"/>
      <c r="L8" s="529"/>
    </row>
    <row r="9" spans="1:12" s="369" customFormat="1" ht="112.5" customHeight="1" x14ac:dyDescent="0.35">
      <c r="A9" s="528" t="s">
        <v>716</v>
      </c>
      <c r="B9" s="528"/>
      <c r="C9" s="528"/>
      <c r="D9" s="528"/>
      <c r="E9" s="528"/>
      <c r="F9" s="528"/>
      <c r="G9" s="528"/>
      <c r="H9" s="528"/>
      <c r="I9" s="528"/>
      <c r="J9" s="528"/>
      <c r="K9" s="528"/>
      <c r="L9" s="528"/>
    </row>
    <row r="10" spans="1:12" s="223" customFormat="1" ht="6" customHeight="1" x14ac:dyDescent="0.25">
      <c r="A10" s="222"/>
      <c r="B10" s="222"/>
      <c r="C10" s="222"/>
      <c r="D10" s="222"/>
      <c r="E10" s="222"/>
      <c r="F10" s="222"/>
      <c r="G10" s="222"/>
      <c r="H10" s="222"/>
      <c r="I10" s="222"/>
      <c r="J10" s="222"/>
      <c r="K10" s="222"/>
      <c r="L10" s="222"/>
    </row>
    <row r="11" spans="1:12" s="61" customFormat="1" ht="16.5" customHeight="1" x14ac:dyDescent="0.25">
      <c r="A11" s="33" t="s">
        <v>710</v>
      </c>
      <c r="B11" s="367"/>
      <c r="C11" s="367"/>
      <c r="D11" s="367"/>
      <c r="E11" s="367"/>
      <c r="F11" s="215"/>
      <c r="G11" s="216"/>
      <c r="H11" s="216"/>
      <c r="I11" s="216"/>
      <c r="J11" s="216"/>
      <c r="K11" s="216"/>
      <c r="L11" s="216"/>
    </row>
    <row r="12" spans="1:12" ht="6" customHeight="1" x14ac:dyDescent="0.25">
      <c r="A12" s="381"/>
      <c r="B12" s="54"/>
      <c r="C12" s="54"/>
      <c r="D12" s="54"/>
      <c r="E12" s="54"/>
      <c r="F12" s="54"/>
      <c r="G12" s="54"/>
      <c r="H12" s="54"/>
      <c r="I12" s="54"/>
      <c r="J12" s="404"/>
      <c r="K12" s="404"/>
      <c r="L12" s="54"/>
    </row>
    <row r="13" spans="1:12" s="421" customFormat="1" ht="27" customHeight="1" x14ac:dyDescent="0.3">
      <c r="A13" s="518" t="s">
        <v>711</v>
      </c>
      <c r="B13" s="518"/>
      <c r="C13" s="518"/>
      <c r="D13" s="518"/>
      <c r="E13" s="518"/>
      <c r="F13" s="518"/>
      <c r="G13" s="518"/>
      <c r="H13" s="518"/>
      <c r="I13" s="518"/>
      <c r="J13" s="518"/>
      <c r="K13" s="518"/>
      <c r="L13" s="518"/>
    </row>
    <row r="14" spans="1:12" ht="6" customHeight="1" x14ac:dyDescent="0.25">
      <c r="A14" s="408"/>
      <c r="B14" s="408"/>
      <c r="C14" s="408"/>
      <c r="D14" s="408"/>
      <c r="E14" s="408"/>
      <c r="F14" s="408"/>
      <c r="G14" s="408"/>
      <c r="H14" s="408"/>
      <c r="I14" s="408"/>
      <c r="J14" s="408"/>
      <c r="K14" s="408"/>
      <c r="L14" s="408"/>
    </row>
    <row r="15" spans="1:12" s="442" customFormat="1" ht="14.5" customHeight="1" x14ac:dyDescent="0.25">
      <c r="A15" s="527" t="s">
        <v>787</v>
      </c>
      <c r="B15" s="527"/>
      <c r="C15" s="527"/>
      <c r="D15" s="527"/>
      <c r="E15" s="527"/>
      <c r="F15" s="527"/>
      <c r="G15" s="527"/>
      <c r="H15" s="527"/>
      <c r="I15" s="527"/>
      <c r="J15" s="527"/>
      <c r="K15" s="527"/>
      <c r="L15" s="527"/>
    </row>
    <row r="16" spans="1:12" ht="13.5" customHeight="1" x14ac:dyDescent="0.25">
      <c r="A16" s="440"/>
      <c r="B16" s="440"/>
      <c r="C16" s="440"/>
      <c r="D16" s="440"/>
      <c r="E16" s="440"/>
      <c r="F16" s="440"/>
      <c r="G16" s="440"/>
      <c r="H16" s="440"/>
      <c r="I16" s="440"/>
      <c r="J16" s="440"/>
      <c r="K16" s="440"/>
      <c r="L16" s="440"/>
    </row>
    <row r="17" spans="1:12" ht="13.5" customHeight="1" x14ac:dyDescent="0.25">
      <c r="A17" s="56">
        <v>1</v>
      </c>
      <c r="B17" s="401"/>
      <c r="C17" s="54" t="s">
        <v>715</v>
      </c>
      <c r="D17" s="54"/>
      <c r="E17" s="54"/>
      <c r="F17" s="54"/>
      <c r="G17" s="54"/>
      <c r="H17" s="54"/>
      <c r="I17" s="54"/>
      <c r="J17" s="62"/>
      <c r="K17" s="62"/>
      <c r="L17" s="54"/>
    </row>
    <row r="18" spans="1:12" ht="13.5" customHeight="1" x14ac:dyDescent="0.25">
      <c r="A18" s="56">
        <v>2</v>
      </c>
      <c r="B18" s="401"/>
      <c r="C18" s="54" t="s">
        <v>767</v>
      </c>
      <c r="D18" s="54"/>
      <c r="E18" s="54"/>
      <c r="F18" s="54"/>
      <c r="G18" s="54"/>
      <c r="H18" s="54"/>
      <c r="I18" s="54"/>
      <c r="J18" s="62"/>
      <c r="K18" s="62"/>
      <c r="L18" s="54"/>
    </row>
    <row r="19" spans="1:12" ht="13.5" customHeight="1" x14ac:dyDescent="0.25">
      <c r="A19" s="56">
        <v>3</v>
      </c>
      <c r="B19" s="402"/>
      <c r="C19" s="64" t="s">
        <v>784</v>
      </c>
      <c r="D19" s="57"/>
      <c r="E19" s="57"/>
      <c r="F19" s="58"/>
      <c r="G19" s="58"/>
      <c r="H19" s="58"/>
      <c r="I19" s="58"/>
      <c r="J19" s="57"/>
      <c r="K19" s="57"/>
      <c r="L19" s="57"/>
    </row>
    <row r="20" spans="1:12" ht="13.5" customHeight="1" x14ac:dyDescent="0.25">
      <c r="A20" s="56">
        <v>4</v>
      </c>
      <c r="B20" s="401"/>
      <c r="C20" s="54" t="s">
        <v>661</v>
      </c>
      <c r="D20" s="54"/>
      <c r="E20" s="54"/>
      <c r="F20" s="54"/>
      <c r="G20" s="54"/>
      <c r="H20" s="54"/>
      <c r="I20" s="54"/>
      <c r="J20" s="62"/>
      <c r="K20" s="54"/>
      <c r="L20" s="54"/>
    </row>
    <row r="21" spans="1:12" ht="13.5" customHeight="1" x14ac:dyDescent="0.25">
      <c r="A21" s="56">
        <v>5</v>
      </c>
      <c r="B21" s="401"/>
      <c r="C21" s="54" t="s">
        <v>643</v>
      </c>
      <c r="D21" s="54"/>
      <c r="E21" s="54"/>
      <c r="F21" s="54"/>
      <c r="G21" s="54"/>
      <c r="H21" s="54"/>
      <c r="I21" s="54"/>
      <c r="J21" s="54"/>
      <c r="K21" s="54"/>
      <c r="L21" s="54"/>
    </row>
    <row r="22" spans="1:12" ht="13.5" customHeight="1" x14ac:dyDescent="0.25">
      <c r="A22" s="56">
        <v>6</v>
      </c>
      <c r="B22" s="401"/>
      <c r="C22" s="54" t="s">
        <v>636</v>
      </c>
      <c r="D22" s="54"/>
      <c r="E22" s="54"/>
      <c r="F22" s="54"/>
      <c r="G22" s="54"/>
      <c r="H22" s="54"/>
      <c r="I22" s="54"/>
      <c r="J22" s="54"/>
      <c r="K22" s="54"/>
      <c r="L22" s="54"/>
    </row>
    <row r="23" spans="1:12" ht="13.5" customHeight="1" x14ac:dyDescent="0.25">
      <c r="A23" s="56">
        <v>7</v>
      </c>
      <c r="B23" s="401"/>
      <c r="C23" s="54" t="s">
        <v>648</v>
      </c>
      <c r="D23" s="54"/>
      <c r="E23" s="54"/>
      <c r="F23" s="54"/>
      <c r="G23" s="54"/>
      <c r="H23" s="54"/>
      <c r="I23" s="54"/>
      <c r="J23" s="54"/>
      <c r="K23" s="54"/>
      <c r="L23" s="54"/>
    </row>
    <row r="24" spans="1:12" ht="13.5" customHeight="1" x14ac:dyDescent="0.25">
      <c r="A24" s="56">
        <v>8</v>
      </c>
      <c r="B24" s="401"/>
      <c r="C24" s="54" t="s">
        <v>637</v>
      </c>
      <c r="D24" s="54"/>
      <c r="E24" s="54"/>
      <c r="F24" s="54"/>
      <c r="G24" s="54"/>
      <c r="H24" s="54"/>
      <c r="I24" s="54"/>
      <c r="J24" s="54"/>
      <c r="K24" s="54"/>
      <c r="L24" s="54"/>
    </row>
    <row r="25" spans="1:12" ht="13.5" customHeight="1" x14ac:dyDescent="0.25">
      <c r="A25" s="56">
        <v>9</v>
      </c>
      <c r="B25" s="401"/>
      <c r="C25" s="54" t="s">
        <v>660</v>
      </c>
      <c r="D25" s="54"/>
      <c r="E25" s="54"/>
      <c r="F25" s="54"/>
      <c r="G25" s="54"/>
      <c r="H25" s="54"/>
      <c r="I25" s="54"/>
      <c r="J25" s="54"/>
      <c r="K25" s="54"/>
      <c r="L25" s="54"/>
    </row>
    <row r="26" spans="1:12" ht="13.5" customHeight="1" x14ac:dyDescent="0.25">
      <c r="A26" s="56">
        <v>10</v>
      </c>
      <c r="B26" s="401"/>
      <c r="C26" s="54" t="s">
        <v>684</v>
      </c>
      <c r="D26" s="54"/>
      <c r="E26" s="54"/>
      <c r="F26" s="54"/>
      <c r="G26" s="54"/>
      <c r="H26" s="54"/>
      <c r="I26" s="54"/>
      <c r="J26" s="54"/>
      <c r="K26" s="54"/>
      <c r="L26" s="54"/>
    </row>
    <row r="27" spans="1:12" ht="13.5" customHeight="1" x14ac:dyDescent="0.25">
      <c r="A27" s="56">
        <v>11</v>
      </c>
      <c r="B27" s="401"/>
      <c r="C27" s="54" t="s">
        <v>644</v>
      </c>
      <c r="D27" s="54"/>
      <c r="E27" s="54"/>
      <c r="F27" s="54"/>
      <c r="G27" s="54"/>
      <c r="H27" s="54"/>
      <c r="I27" s="54"/>
      <c r="J27" s="54"/>
      <c r="K27" s="54"/>
      <c r="L27" s="54"/>
    </row>
    <row r="28" spans="1:12" ht="13.5" customHeight="1" x14ac:dyDescent="0.25">
      <c r="A28" s="56">
        <v>12</v>
      </c>
      <c r="B28" s="401"/>
      <c r="C28" s="54" t="s">
        <v>639</v>
      </c>
      <c r="D28" s="54"/>
      <c r="E28" s="54"/>
      <c r="F28" s="54"/>
      <c r="G28" s="54"/>
      <c r="H28" s="54"/>
      <c r="I28" s="54"/>
      <c r="J28" s="54"/>
      <c r="K28" s="54"/>
      <c r="L28" s="54"/>
    </row>
    <row r="29" spans="1:12" ht="13.5" customHeight="1" x14ac:dyDescent="0.25">
      <c r="A29" s="56">
        <v>13</v>
      </c>
      <c r="B29" s="401"/>
      <c r="C29" s="54" t="s">
        <v>645</v>
      </c>
      <c r="D29" s="54"/>
      <c r="E29" s="54"/>
      <c r="F29" s="54"/>
      <c r="G29" s="54"/>
      <c r="H29" s="54"/>
      <c r="I29" s="54"/>
      <c r="J29" s="54"/>
      <c r="K29" s="54"/>
      <c r="L29" s="54"/>
    </row>
    <row r="30" spans="1:12" ht="13.5" customHeight="1" x14ac:dyDescent="0.25">
      <c r="A30" s="56">
        <v>14</v>
      </c>
      <c r="B30" s="401"/>
      <c r="C30" s="54" t="s">
        <v>670</v>
      </c>
      <c r="D30" s="54"/>
      <c r="E30" s="54"/>
      <c r="F30" s="54"/>
      <c r="G30" s="54"/>
      <c r="H30" s="54"/>
      <c r="I30" s="54"/>
      <c r="J30" s="54"/>
      <c r="K30" s="54"/>
      <c r="L30" s="54"/>
    </row>
    <row r="31" spans="1:12" ht="13.5" customHeight="1" x14ac:dyDescent="0.25">
      <c r="A31" s="56">
        <v>15</v>
      </c>
      <c r="B31" s="401"/>
      <c r="C31" s="54" t="s">
        <v>650</v>
      </c>
      <c r="D31" s="54"/>
      <c r="E31" s="54"/>
      <c r="F31" s="54"/>
      <c r="G31" s="54"/>
      <c r="H31" s="54"/>
      <c r="I31" s="54"/>
      <c r="J31" s="54"/>
      <c r="K31" s="54"/>
      <c r="L31" s="54"/>
    </row>
    <row r="32" spans="1:12" ht="13.5" customHeight="1" x14ac:dyDescent="0.25">
      <c r="A32" s="56">
        <v>16</v>
      </c>
      <c r="B32" s="401"/>
      <c r="C32" s="54" t="s">
        <v>651</v>
      </c>
      <c r="D32" s="54"/>
      <c r="E32" s="54"/>
      <c r="F32" s="54"/>
      <c r="G32" s="54"/>
      <c r="H32" s="54"/>
      <c r="I32" s="54"/>
      <c r="J32" s="54"/>
      <c r="K32" s="54"/>
      <c r="L32" s="54"/>
    </row>
    <row r="33" spans="1:12" ht="13.5" customHeight="1" x14ac:dyDescent="0.25">
      <c r="A33" s="56">
        <v>17</v>
      </c>
      <c r="B33" s="401"/>
      <c r="C33" s="54" t="s">
        <v>652</v>
      </c>
      <c r="D33" s="54"/>
      <c r="E33" s="54"/>
      <c r="F33" s="54"/>
      <c r="G33" s="54"/>
      <c r="H33" s="54"/>
      <c r="I33" s="54"/>
      <c r="J33" s="54"/>
      <c r="K33" s="54"/>
      <c r="L33" s="54"/>
    </row>
    <row r="34" spans="1:12" ht="13.5" customHeight="1" x14ac:dyDescent="0.25">
      <c r="A34" s="56">
        <v>18</v>
      </c>
      <c r="B34" s="401"/>
      <c r="C34" s="54" t="s">
        <v>685</v>
      </c>
      <c r="D34" s="54"/>
      <c r="E34" s="54"/>
      <c r="F34" s="54"/>
      <c r="G34" s="54"/>
      <c r="H34" s="54"/>
      <c r="I34" s="54"/>
      <c r="J34" s="54"/>
      <c r="K34" s="54"/>
      <c r="L34" s="54"/>
    </row>
    <row r="35" spans="1:12" ht="13.5" customHeight="1" x14ac:dyDescent="0.25">
      <c r="A35" s="56">
        <v>19</v>
      </c>
      <c r="B35" s="401"/>
      <c r="C35" s="54" t="s">
        <v>646</v>
      </c>
      <c r="D35" s="54"/>
      <c r="E35" s="54"/>
      <c r="F35" s="54"/>
      <c r="G35" s="54"/>
      <c r="H35" s="54"/>
      <c r="I35" s="54"/>
      <c r="J35" s="54"/>
      <c r="K35" s="54"/>
      <c r="L35" s="54"/>
    </row>
    <row r="36" spans="1:12" ht="13.5" customHeight="1" x14ac:dyDescent="0.25">
      <c r="A36" s="56">
        <v>20</v>
      </c>
      <c r="B36" s="401"/>
      <c r="C36" s="54" t="s">
        <v>654</v>
      </c>
      <c r="D36" s="54"/>
      <c r="E36" s="54"/>
      <c r="F36" s="54"/>
      <c r="G36" s="54"/>
      <c r="H36" s="54"/>
      <c r="I36" s="54"/>
      <c r="J36" s="54"/>
      <c r="K36" s="54"/>
      <c r="L36" s="54"/>
    </row>
    <row r="37" spans="1:12" ht="13.5" customHeight="1" x14ac:dyDescent="0.25">
      <c r="A37" s="56">
        <v>21</v>
      </c>
      <c r="B37" s="401"/>
      <c r="C37" s="54" t="s">
        <v>655</v>
      </c>
      <c r="D37" s="54"/>
      <c r="E37" s="54"/>
      <c r="F37" s="54"/>
      <c r="G37" s="54"/>
      <c r="H37" s="54"/>
      <c r="I37" s="54"/>
      <c r="J37" s="54"/>
      <c r="K37" s="54"/>
      <c r="L37" s="54"/>
    </row>
    <row r="38" spans="1:12" ht="13.5" customHeight="1" x14ac:dyDescent="0.25">
      <c r="A38" s="56">
        <v>22</v>
      </c>
      <c r="B38" s="401"/>
      <c r="C38" s="54" t="s">
        <v>126</v>
      </c>
      <c r="D38" s="54"/>
      <c r="E38" s="54"/>
      <c r="F38" s="54"/>
      <c r="G38" s="54"/>
      <c r="H38" s="54"/>
      <c r="I38" s="54"/>
      <c r="J38" s="54"/>
      <c r="K38" s="54"/>
      <c r="L38" s="54"/>
    </row>
    <row r="39" spans="1:12" ht="13.5" customHeight="1" x14ac:dyDescent="0.25">
      <c r="A39" s="381">
        <v>23</v>
      </c>
      <c r="B39" s="422"/>
      <c r="C39" s="54" t="s">
        <v>656</v>
      </c>
      <c r="D39" s="55"/>
      <c r="E39" s="55"/>
      <c r="F39" s="54"/>
      <c r="G39" s="54"/>
      <c r="H39" s="54"/>
      <c r="I39" s="54"/>
      <c r="J39" s="55"/>
      <c r="K39" s="55"/>
      <c r="L39" s="55"/>
    </row>
    <row r="40" spans="1:12" x14ac:dyDescent="0.25">
      <c r="A40" s="381"/>
      <c r="B40" s="54"/>
      <c r="C40" s="54"/>
      <c r="D40" s="55"/>
      <c r="E40" s="55"/>
      <c r="F40" s="54"/>
      <c r="G40" s="54"/>
      <c r="H40" s="54"/>
      <c r="I40" s="54"/>
      <c r="J40" s="55"/>
      <c r="K40" s="55"/>
      <c r="L40" s="55"/>
    </row>
    <row r="41" spans="1:12" x14ac:dyDescent="0.25">
      <c r="A41" s="381"/>
      <c r="B41" s="54"/>
      <c r="C41" s="54"/>
      <c r="D41" s="55"/>
      <c r="E41" s="55"/>
      <c r="F41" s="54"/>
      <c r="G41" s="54"/>
      <c r="H41" s="54"/>
      <c r="I41" s="54"/>
      <c r="J41" s="55"/>
      <c r="K41" s="55"/>
      <c r="L41" s="55"/>
    </row>
  </sheetData>
  <sheetProtection algorithmName="SHA-512" hashValue="ZhfnbxZQTvvq65wK3/DJF0ZpnC6a/NgwMXO5CVnUyzI41+SH8pfODaE4SQ6Aa7Ik7YG99gkZU9mvSDPbBgkaUw==" saltValue="O9tm8aAriubcYcsTLCmxXA==" spinCount="100000" sheet="1" selectLockedCells="1"/>
  <protectedRanges>
    <protectedRange password="CEBC" sqref="J1:L4 D1:H4 A1:C1 A2:B4" name="Range1_2_1_1_1_1_1_1"/>
    <protectedRange sqref="I1:I4" name="Range1_3_1_1_1_1_1_1"/>
  </protectedRanges>
  <mergeCells count="7">
    <mergeCell ref="A2:L2"/>
    <mergeCell ref="A3:L3"/>
    <mergeCell ref="A5:L5"/>
    <mergeCell ref="A13:L13"/>
    <mergeCell ref="A15:L15"/>
    <mergeCell ref="A9:L9"/>
    <mergeCell ref="A8:L8"/>
  </mergeCells>
  <phoneticPr fontId="11" type="noConversion"/>
  <printOptions horizontalCentered="1"/>
  <pageMargins left="0" right="0" top="0.5" bottom="0.25" header="0" footer="0"/>
  <pageSetup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4C214-76DE-4943-9CEE-F821226FE2F9}">
  <sheetPr>
    <tabColor theme="4" tint="-0.249977111117893"/>
  </sheetPr>
  <dimension ref="A1:L43"/>
  <sheetViews>
    <sheetView workbookViewId="0">
      <selection activeCell="A31" sqref="A31:XFD31"/>
    </sheetView>
  </sheetViews>
  <sheetFormatPr defaultColWidth="8.7265625" defaultRowHeight="12.5" x14ac:dyDescent="0.25"/>
  <cols>
    <col min="1" max="1" width="11.453125" style="443" customWidth="1"/>
    <col min="2" max="16384" width="8.7265625" style="443"/>
  </cols>
  <sheetData>
    <row r="1" spans="1:12" ht="56.15" customHeight="1" x14ac:dyDescent="0.25"/>
    <row r="3" spans="1:12" ht="15.5" x14ac:dyDescent="0.35">
      <c r="A3" s="533" t="s">
        <v>783</v>
      </c>
      <c r="B3" s="533"/>
      <c r="C3" s="533"/>
      <c r="D3" s="533"/>
      <c r="E3" s="533"/>
      <c r="F3" s="533"/>
      <c r="G3" s="533"/>
      <c r="H3" s="533"/>
      <c r="I3" s="533"/>
      <c r="J3" s="533"/>
      <c r="K3" s="533"/>
      <c r="L3" s="461"/>
    </row>
    <row r="5" spans="1:12" x14ac:dyDescent="0.25">
      <c r="A5" s="443" t="s">
        <v>202</v>
      </c>
      <c r="B5" s="534">
        <f>Application!A10</f>
        <v>0</v>
      </c>
      <c r="C5" s="534"/>
      <c r="D5" s="534"/>
      <c r="E5" s="462" t="s">
        <v>203</v>
      </c>
      <c r="G5" s="534">
        <f>Application!A11</f>
        <v>0</v>
      </c>
      <c r="H5" s="534"/>
      <c r="I5" s="534"/>
    </row>
    <row r="7" spans="1:12" x14ac:dyDescent="0.25">
      <c r="A7" s="443" t="s">
        <v>203</v>
      </c>
      <c r="B7" s="534">
        <f>Application!A12</f>
        <v>0</v>
      </c>
      <c r="C7" s="534"/>
      <c r="D7" s="534"/>
      <c r="E7" s="462" t="s">
        <v>203</v>
      </c>
      <c r="G7" s="534">
        <f>Application!A13</f>
        <v>0</v>
      </c>
      <c r="H7" s="534"/>
      <c r="I7" s="534"/>
    </row>
    <row r="9" spans="1:12" ht="28.5" customHeight="1" x14ac:dyDescent="0.25">
      <c r="A9" s="532" t="s">
        <v>785</v>
      </c>
      <c r="B9" s="532"/>
      <c r="C9" s="532"/>
      <c r="D9" s="532"/>
      <c r="E9" s="532"/>
      <c r="F9" s="532"/>
      <c r="G9" s="532"/>
      <c r="H9" s="532"/>
      <c r="I9" s="532"/>
      <c r="J9" s="532"/>
      <c r="K9" s="532"/>
    </row>
    <row r="11" spans="1:12" ht="13" x14ac:dyDescent="0.3">
      <c r="A11" s="341" t="s">
        <v>776</v>
      </c>
      <c r="B11" s="463"/>
    </row>
    <row r="13" spans="1:12" s="464" customFormat="1" ht="38.5" customHeight="1" x14ac:dyDescent="0.25">
      <c r="A13" s="532" t="s">
        <v>782</v>
      </c>
      <c r="B13" s="532"/>
      <c r="C13" s="532"/>
      <c r="D13" s="532"/>
      <c r="E13" s="532"/>
      <c r="F13" s="532"/>
      <c r="G13" s="532"/>
      <c r="H13" s="532"/>
      <c r="I13" s="535"/>
      <c r="J13" s="535"/>
      <c r="K13" s="535"/>
    </row>
    <row r="15" spans="1:12" x14ac:dyDescent="0.25">
      <c r="A15" s="530" t="s">
        <v>769</v>
      </c>
      <c r="B15" s="530"/>
      <c r="C15" s="530"/>
      <c r="D15" s="530"/>
      <c r="E15" s="530"/>
      <c r="F15" s="530"/>
      <c r="G15" s="530"/>
      <c r="H15" s="530"/>
      <c r="I15" s="531"/>
      <c r="J15" s="531"/>
      <c r="K15" s="531"/>
    </row>
    <row r="17" spans="1:11" s="464" customFormat="1" ht="27.65" customHeight="1" x14ac:dyDescent="0.25">
      <c r="A17" s="532" t="s">
        <v>780</v>
      </c>
      <c r="B17" s="532"/>
      <c r="C17" s="532"/>
      <c r="D17" s="532"/>
      <c r="E17" s="532"/>
      <c r="F17" s="532"/>
      <c r="G17" s="532"/>
      <c r="H17" s="532"/>
      <c r="I17" s="536"/>
      <c r="J17" s="536"/>
      <c r="K17" s="536"/>
    </row>
    <row r="19" spans="1:11" ht="13" x14ac:dyDescent="0.3">
      <c r="A19" s="341" t="s">
        <v>777</v>
      </c>
      <c r="B19" s="463"/>
    </row>
    <row r="21" spans="1:11" x14ac:dyDescent="0.25">
      <c r="A21" s="530" t="s">
        <v>763</v>
      </c>
      <c r="B21" s="530"/>
      <c r="C21" s="530"/>
      <c r="D21" s="530"/>
      <c r="E21" s="530"/>
      <c r="F21" s="530"/>
      <c r="G21" s="530"/>
      <c r="H21" s="530"/>
      <c r="I21" s="531"/>
      <c r="J21" s="531"/>
      <c r="K21" s="531"/>
    </row>
    <row r="23" spans="1:11" x14ac:dyDescent="0.25">
      <c r="A23" s="530" t="s">
        <v>764</v>
      </c>
      <c r="B23" s="530"/>
      <c r="C23" s="530"/>
      <c r="D23" s="530"/>
      <c r="E23" s="530"/>
      <c r="F23" s="530"/>
      <c r="G23" s="530"/>
      <c r="H23" s="530"/>
      <c r="I23" s="531"/>
      <c r="J23" s="531"/>
      <c r="K23" s="531"/>
    </row>
    <row r="25" spans="1:11" x14ac:dyDescent="0.25">
      <c r="A25" s="530" t="s">
        <v>765</v>
      </c>
      <c r="B25" s="530"/>
      <c r="C25" s="530"/>
      <c r="D25" s="530"/>
      <c r="E25" s="530"/>
      <c r="F25" s="530"/>
      <c r="G25" s="530"/>
      <c r="H25" s="530"/>
      <c r="I25" s="531"/>
      <c r="J25" s="531"/>
      <c r="K25" s="531"/>
    </row>
    <row r="27" spans="1:11" x14ac:dyDescent="0.25">
      <c r="A27" s="530" t="s">
        <v>774</v>
      </c>
      <c r="B27" s="530"/>
      <c r="C27" s="530"/>
      <c r="D27" s="530"/>
      <c r="E27" s="530"/>
      <c r="F27" s="530"/>
      <c r="G27" s="530"/>
      <c r="H27" s="530"/>
      <c r="I27" s="531"/>
      <c r="J27" s="531"/>
      <c r="K27" s="531"/>
    </row>
    <row r="29" spans="1:11" x14ac:dyDescent="0.25">
      <c r="A29" s="530" t="s">
        <v>766</v>
      </c>
      <c r="B29" s="530"/>
      <c r="C29" s="530"/>
      <c r="D29" s="530"/>
      <c r="E29" s="530"/>
      <c r="F29" s="530"/>
      <c r="G29" s="530"/>
      <c r="H29" s="530"/>
      <c r="I29" s="531"/>
      <c r="J29" s="531"/>
      <c r="K29" s="531"/>
    </row>
    <row r="31" spans="1:11" s="464" customFormat="1" ht="36.75" customHeight="1" x14ac:dyDescent="0.25">
      <c r="A31" s="538" t="s">
        <v>768</v>
      </c>
      <c r="B31" s="538"/>
      <c r="C31" s="538"/>
      <c r="D31" s="538"/>
      <c r="E31" s="538"/>
      <c r="F31" s="538"/>
      <c r="G31" s="538"/>
      <c r="H31" s="538"/>
      <c r="I31" s="539"/>
      <c r="J31" s="539"/>
      <c r="K31" s="539"/>
    </row>
    <row r="33" spans="1:11" ht="13" x14ac:dyDescent="0.3">
      <c r="A33" s="341" t="s">
        <v>778</v>
      </c>
      <c r="B33" s="463"/>
    </row>
    <row r="35" spans="1:11" x14ac:dyDescent="0.25">
      <c r="A35" s="530" t="s">
        <v>771</v>
      </c>
      <c r="B35" s="530"/>
      <c r="C35" s="530"/>
      <c r="D35" s="530"/>
      <c r="E35" s="530"/>
      <c r="F35" s="530"/>
      <c r="G35" s="530"/>
      <c r="H35" s="530"/>
    </row>
    <row r="36" spans="1:11" x14ac:dyDescent="0.25">
      <c r="A36" s="540" t="s">
        <v>772</v>
      </c>
      <c r="B36" s="540"/>
      <c r="C36" s="540"/>
      <c r="D36" s="540"/>
      <c r="E36" s="540"/>
      <c r="F36" s="540"/>
      <c r="G36" s="540"/>
      <c r="H36" s="540"/>
      <c r="I36" s="531"/>
      <c r="J36" s="531"/>
      <c r="K36" s="531"/>
    </row>
    <row r="37" spans="1:11" ht="27.65" customHeight="1" x14ac:dyDescent="0.25">
      <c r="A37" s="541" t="s">
        <v>773</v>
      </c>
      <c r="B37" s="541"/>
      <c r="C37" s="541"/>
      <c r="D37" s="541"/>
      <c r="E37" s="541"/>
      <c r="F37" s="541"/>
      <c r="G37" s="541"/>
      <c r="H37" s="541"/>
      <c r="I37" s="542"/>
      <c r="J37" s="542"/>
      <c r="K37" s="542"/>
    </row>
    <row r="39" spans="1:11" ht="13" x14ac:dyDescent="0.3">
      <c r="A39" s="341" t="s">
        <v>779</v>
      </c>
      <c r="B39" s="463"/>
    </row>
    <row r="41" spans="1:11" x14ac:dyDescent="0.25">
      <c r="A41" s="530" t="s">
        <v>775</v>
      </c>
      <c r="B41" s="530"/>
      <c r="C41" s="530"/>
      <c r="D41" s="530"/>
      <c r="E41" s="530"/>
      <c r="F41" s="530"/>
      <c r="G41" s="530"/>
      <c r="H41" s="530"/>
      <c r="I41" s="531"/>
      <c r="J41" s="531"/>
      <c r="K41" s="531"/>
    </row>
    <row r="42" spans="1:11" ht="28" customHeight="1" x14ac:dyDescent="0.25">
      <c r="A42" s="541" t="s">
        <v>770</v>
      </c>
      <c r="B42" s="541"/>
      <c r="C42" s="541"/>
      <c r="D42" s="541"/>
      <c r="E42" s="541"/>
      <c r="F42" s="541"/>
      <c r="G42" s="541"/>
      <c r="H42" s="541"/>
      <c r="I42" s="531"/>
      <c r="J42" s="531"/>
      <c r="K42" s="531"/>
    </row>
    <row r="43" spans="1:11" ht="41.15" customHeight="1" x14ac:dyDescent="0.25">
      <c r="A43" s="537" t="s">
        <v>781</v>
      </c>
      <c r="B43" s="537"/>
      <c r="C43" s="537"/>
      <c r="D43" s="537"/>
      <c r="E43" s="537"/>
      <c r="F43" s="537"/>
      <c r="G43" s="537"/>
      <c r="H43" s="537"/>
      <c r="I43" s="531"/>
      <c r="J43" s="531"/>
      <c r="K43" s="531"/>
    </row>
  </sheetData>
  <sheetProtection algorithmName="SHA-512" hashValue="2Sqxso6bTteuXEe11lsGNAlerSz4uJB1gQGUQkdp2ObsCXgi2p4VM4TW4IvMxivVkx8ioLB/L2qMdRbaUgpnUg==" saltValue="brGGzYAxqAjnwMHAp6bA3w==" spinCount="100000" sheet="1" objects="1" scenarios="1"/>
  <mergeCells count="35">
    <mergeCell ref="A43:H43"/>
    <mergeCell ref="I41:K41"/>
    <mergeCell ref="I42:K42"/>
    <mergeCell ref="I43:K43"/>
    <mergeCell ref="A29:H29"/>
    <mergeCell ref="I29:K29"/>
    <mergeCell ref="A31:H31"/>
    <mergeCell ref="I31:K31"/>
    <mergeCell ref="A35:H35"/>
    <mergeCell ref="A36:H36"/>
    <mergeCell ref="A37:H37"/>
    <mergeCell ref="I36:K36"/>
    <mergeCell ref="I37:K37"/>
    <mergeCell ref="A41:H41"/>
    <mergeCell ref="A42:H42"/>
    <mergeCell ref="A23:H23"/>
    <mergeCell ref="I23:K23"/>
    <mergeCell ref="A25:H25"/>
    <mergeCell ref="I25:K25"/>
    <mergeCell ref="A27:H27"/>
    <mergeCell ref="I27:K27"/>
    <mergeCell ref="A21:H21"/>
    <mergeCell ref="I21:K21"/>
    <mergeCell ref="I15:K15"/>
    <mergeCell ref="A9:K9"/>
    <mergeCell ref="A3:K3"/>
    <mergeCell ref="B5:D5"/>
    <mergeCell ref="B7:D7"/>
    <mergeCell ref="G5:I5"/>
    <mergeCell ref="G7:I7"/>
    <mergeCell ref="A13:H13"/>
    <mergeCell ref="I13:K13"/>
    <mergeCell ref="A15:H15"/>
    <mergeCell ref="A17:H17"/>
    <mergeCell ref="I17:K17"/>
  </mergeCells>
  <conditionalFormatting sqref="I13:K13 I15:K15 I17:K17 I21:K21 I23:K23 I25:K25 I27:K27 I29:K29 I31:K31 I36:K37 I41:K43">
    <cfRule type="containsBlanks" dxfId="23" priority="1">
      <formula>LEN(TRIM(I13))=0</formula>
    </cfRule>
  </conditionalFormatting>
  <printOptions horizontalCentered="1"/>
  <pageMargins left="0.25" right="0.25" top="0.25" bottom="0" header="0" footer="0"/>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K65"/>
  <sheetViews>
    <sheetView workbookViewId="0">
      <selection activeCell="B25" sqref="B25"/>
    </sheetView>
  </sheetViews>
  <sheetFormatPr defaultColWidth="9.1796875" defaultRowHeight="14.5" x14ac:dyDescent="0.35"/>
  <cols>
    <col min="1" max="16384" width="9.1796875" style="382"/>
  </cols>
  <sheetData>
    <row r="1" spans="1:11" ht="56.15" customHeight="1" x14ac:dyDescent="0.35"/>
    <row r="2" spans="1:11" ht="21" customHeight="1" x14ac:dyDescent="0.35">
      <c r="A2" s="557" t="s">
        <v>609</v>
      </c>
      <c r="B2" s="558"/>
      <c r="C2" s="558"/>
      <c r="D2" s="558"/>
      <c r="E2" s="558"/>
      <c r="F2" s="558"/>
      <c r="G2" s="558"/>
      <c r="H2" s="558"/>
      <c r="I2" s="558"/>
      <c r="J2" s="558"/>
      <c r="K2" s="558"/>
    </row>
    <row r="3" spans="1:11" ht="23.5" customHeight="1" x14ac:dyDescent="0.35">
      <c r="A3" s="562" t="s">
        <v>796</v>
      </c>
      <c r="B3" s="562"/>
      <c r="C3" s="562"/>
      <c r="D3" s="562"/>
      <c r="E3" s="562"/>
      <c r="F3" s="562"/>
      <c r="G3" s="562"/>
      <c r="H3" s="562"/>
      <c r="I3" s="562"/>
      <c r="J3" s="562"/>
      <c r="K3" s="562"/>
    </row>
    <row r="4" spans="1:11" s="383" customFormat="1" ht="12" x14ac:dyDescent="0.3">
      <c r="A4" s="261" t="s">
        <v>434</v>
      </c>
      <c r="B4" s="261"/>
      <c r="C4" s="261"/>
      <c r="D4" s="261"/>
      <c r="E4" s="261"/>
      <c r="F4" s="261"/>
      <c r="G4" s="261"/>
      <c r="H4" s="261"/>
      <c r="I4" s="261"/>
      <c r="J4" s="261"/>
      <c r="K4" s="261"/>
    </row>
    <row r="5" spans="1:11" s="383" customFormat="1" ht="15.75" customHeight="1" x14ac:dyDescent="0.3">
      <c r="A5" s="559">
        <f>Application!A10</f>
        <v>0</v>
      </c>
      <c r="B5" s="559"/>
      <c r="C5" s="559"/>
      <c r="D5" s="559"/>
      <c r="E5" s="559"/>
      <c r="F5" s="224"/>
      <c r="G5" s="560"/>
      <c r="H5" s="560"/>
      <c r="I5" s="560"/>
      <c r="J5" s="560"/>
      <c r="K5" s="560"/>
    </row>
    <row r="6" spans="1:11" s="383" customFormat="1" ht="15.75" customHeight="1" x14ac:dyDescent="0.3">
      <c r="A6" s="559">
        <f>Application!A11</f>
        <v>0</v>
      </c>
      <c r="B6" s="559"/>
      <c r="C6" s="559"/>
      <c r="D6" s="559"/>
      <c r="E6" s="559"/>
      <c r="F6" s="224"/>
      <c r="G6" s="561"/>
      <c r="H6" s="561"/>
      <c r="I6" s="561"/>
      <c r="J6" s="561"/>
      <c r="K6" s="561"/>
    </row>
    <row r="7" spans="1:11" s="383" customFormat="1" ht="5.25" customHeight="1" x14ac:dyDescent="0.3">
      <c r="A7" s="224"/>
      <c r="B7" s="224"/>
      <c r="C7" s="224"/>
      <c r="D7" s="224"/>
      <c r="E7" s="224"/>
      <c r="F7" s="224"/>
      <c r="G7" s="224"/>
      <c r="H7" s="224"/>
      <c r="I7" s="224"/>
      <c r="J7" s="224"/>
      <c r="K7" s="224"/>
    </row>
    <row r="8" spans="1:11" s="383" customFormat="1" ht="15.75" customHeight="1" x14ac:dyDescent="0.3">
      <c r="A8" s="261" t="s">
        <v>123</v>
      </c>
      <c r="B8" s="261"/>
      <c r="C8" s="556">
        <f>Application!C25</f>
        <v>0</v>
      </c>
      <c r="D8" s="556"/>
      <c r="E8" s="556"/>
      <c r="F8" s="556"/>
      <c r="G8" s="556"/>
      <c r="H8" s="556"/>
      <c r="I8" s="556"/>
      <c r="J8" s="556"/>
      <c r="K8" s="556"/>
    </row>
    <row r="9" spans="1:11" s="383" customFormat="1" ht="5.25" customHeight="1" thickBot="1" x14ac:dyDescent="0.35">
      <c r="A9" s="384"/>
      <c r="B9" s="384"/>
      <c r="C9" s="384"/>
      <c r="D9" s="384"/>
      <c r="E9" s="384"/>
      <c r="F9" s="384"/>
      <c r="G9" s="384"/>
      <c r="H9" s="384"/>
      <c r="I9" s="384"/>
      <c r="J9" s="384"/>
      <c r="K9" s="384"/>
    </row>
    <row r="10" spans="1:11" s="383" customFormat="1" ht="28.5" customHeight="1" x14ac:dyDescent="0.35">
      <c r="A10" s="544" t="s">
        <v>632</v>
      </c>
      <c r="B10" s="544"/>
      <c r="C10" s="544"/>
      <c r="D10" s="544"/>
      <c r="E10" s="544"/>
      <c r="F10" s="544"/>
      <c r="G10" s="544"/>
      <c r="H10" s="544"/>
      <c r="I10" s="544"/>
      <c r="J10" s="544"/>
      <c r="K10" s="544"/>
    </row>
    <row r="11" spans="1:11" s="383" customFormat="1" ht="7.5" customHeight="1" x14ac:dyDescent="0.3"/>
    <row r="12" spans="1:11" s="383" customFormat="1" ht="20.25" customHeight="1" x14ac:dyDescent="0.5">
      <c r="B12" s="398" t="s">
        <v>305</v>
      </c>
      <c r="C12" s="385" t="s">
        <v>610</v>
      </c>
    </row>
    <row r="13" spans="1:11" s="383" customFormat="1" ht="15.75" customHeight="1" x14ac:dyDescent="0.3">
      <c r="C13" s="383" t="s">
        <v>611</v>
      </c>
      <c r="D13" s="386"/>
      <c r="E13" s="545">
        <f>IF(B12="YES",Application!C37,"$0")</f>
        <v>0</v>
      </c>
      <c r="F13" s="545"/>
      <c r="H13" s="546" t="s">
        <v>612</v>
      </c>
      <c r="I13" s="546"/>
      <c r="J13" s="546"/>
    </row>
    <row r="14" spans="1:11" s="383" customFormat="1" ht="15.75" customHeight="1" x14ac:dyDescent="0.3">
      <c r="C14" s="383" t="s">
        <v>613</v>
      </c>
      <c r="E14" s="387">
        <v>0.03</v>
      </c>
      <c r="H14" s="546"/>
      <c r="I14" s="546"/>
      <c r="J14" s="546"/>
    </row>
    <row r="15" spans="1:11" s="383" customFormat="1" ht="15.75" customHeight="1" x14ac:dyDescent="0.3">
      <c r="C15" s="383" t="s">
        <v>614</v>
      </c>
      <c r="E15" s="388">
        <v>0.1</v>
      </c>
      <c r="H15" s="546"/>
      <c r="I15" s="546"/>
      <c r="J15" s="546"/>
    </row>
    <row r="16" spans="1:11" s="383" customFormat="1" ht="15.75" customHeight="1" x14ac:dyDescent="0.3">
      <c r="C16" s="383" t="s">
        <v>615</v>
      </c>
      <c r="E16" s="389" t="s">
        <v>616</v>
      </c>
      <c r="H16" s="546"/>
      <c r="I16" s="546"/>
      <c r="J16" s="546"/>
    </row>
    <row r="17" spans="1:11" s="383" customFormat="1" ht="15.75" customHeight="1" x14ac:dyDescent="0.3">
      <c r="B17" s="386" t="s">
        <v>617</v>
      </c>
    </row>
    <row r="18" spans="1:11" s="383" customFormat="1" ht="25.5" customHeight="1" x14ac:dyDescent="0.3">
      <c r="A18" s="390" t="s">
        <v>618</v>
      </c>
      <c r="B18" s="547" t="s">
        <v>619</v>
      </c>
      <c r="C18" s="547"/>
      <c r="D18" s="547"/>
      <c r="E18" s="547"/>
      <c r="F18" s="547"/>
      <c r="G18" s="547"/>
      <c r="H18" s="547"/>
      <c r="I18" s="547"/>
      <c r="J18" s="547"/>
      <c r="K18" s="547"/>
    </row>
    <row r="19" spans="1:11" s="383" customFormat="1" ht="15.75" customHeight="1" x14ac:dyDescent="0.3">
      <c r="A19" s="390" t="s">
        <v>620</v>
      </c>
      <c r="B19" s="548" t="s">
        <v>621</v>
      </c>
      <c r="C19" s="548"/>
      <c r="D19" s="548"/>
      <c r="E19" s="548"/>
      <c r="F19" s="548"/>
      <c r="G19" s="548"/>
      <c r="H19" s="548"/>
      <c r="I19" s="548"/>
      <c r="J19" s="548"/>
      <c r="K19" s="548"/>
    </row>
    <row r="20" spans="1:11" s="383" customFormat="1" ht="15.75" customHeight="1" x14ac:dyDescent="0.3">
      <c r="A20" s="390"/>
      <c r="B20" s="391" t="s">
        <v>622</v>
      </c>
      <c r="C20" s="392"/>
      <c r="D20" s="392"/>
      <c r="E20" s="392"/>
      <c r="F20" s="392"/>
      <c r="G20" s="392"/>
      <c r="H20" s="392"/>
      <c r="I20" s="392"/>
      <c r="J20" s="392"/>
      <c r="K20" s="392"/>
    </row>
    <row r="21" spans="1:11" s="383" customFormat="1" ht="15.75" customHeight="1" x14ac:dyDescent="0.3">
      <c r="B21" s="391" t="s">
        <v>631</v>
      </c>
      <c r="H21" s="393"/>
      <c r="I21" s="394" t="s">
        <v>623</v>
      </c>
      <c r="J21" s="553"/>
      <c r="K21" s="553"/>
    </row>
    <row r="22" spans="1:11" s="383" customFormat="1" ht="15.75" customHeight="1" x14ac:dyDescent="0.3">
      <c r="B22" s="391" t="s">
        <v>624</v>
      </c>
      <c r="H22" s="393"/>
      <c r="I22" s="394" t="s">
        <v>625</v>
      </c>
      <c r="J22" s="553"/>
      <c r="K22" s="553"/>
    </row>
    <row r="23" spans="1:11" s="383" customFormat="1" ht="3" customHeight="1" x14ac:dyDescent="0.3">
      <c r="B23" s="391"/>
      <c r="I23" s="395"/>
    </row>
    <row r="24" spans="1:11" s="383" customFormat="1" ht="7.5" customHeight="1" thickBot="1" x14ac:dyDescent="0.35">
      <c r="A24" s="549"/>
      <c r="B24" s="549"/>
      <c r="C24" s="549"/>
      <c r="D24" s="549"/>
      <c r="E24" s="549"/>
      <c r="F24" s="549"/>
      <c r="G24" s="549"/>
      <c r="H24" s="549"/>
      <c r="I24" s="549"/>
      <c r="J24" s="549"/>
      <c r="K24" s="549"/>
    </row>
    <row r="25" spans="1:11" s="383" customFormat="1" ht="20.25" customHeight="1" x14ac:dyDescent="0.5">
      <c r="B25" s="398" t="s">
        <v>305</v>
      </c>
      <c r="C25" s="385" t="s">
        <v>762</v>
      </c>
      <c r="G25"/>
      <c r="H25" s="459"/>
      <c r="I25" s="460"/>
      <c r="J25" s="460"/>
      <c r="K25" s="460"/>
    </row>
    <row r="26" spans="1:11" s="383" customFormat="1" ht="15.75" customHeight="1" x14ac:dyDescent="0.3">
      <c r="C26" s="383" t="s">
        <v>626</v>
      </c>
      <c r="E26" s="545">
        <f>IF(B25="YES",Application!G37,"$0")</f>
        <v>0</v>
      </c>
      <c r="F26" s="545"/>
      <c r="J26"/>
      <c r="K26" s="443"/>
    </row>
    <row r="27" spans="1:11" s="383" customFormat="1" ht="24" customHeight="1" x14ac:dyDescent="0.3">
      <c r="B27" s="555" t="s">
        <v>742</v>
      </c>
      <c r="C27" s="555"/>
      <c r="D27" s="555"/>
      <c r="E27" s="555"/>
      <c r="F27" s="555"/>
      <c r="G27" s="554"/>
      <c r="H27" s="554"/>
      <c r="I27" s="554"/>
      <c r="J27" s="554"/>
      <c r="K27" s="554"/>
    </row>
    <row r="28" spans="1:11" s="383" customFormat="1" ht="7.5" customHeight="1" thickBot="1" x14ac:dyDescent="0.35">
      <c r="A28" s="549"/>
      <c r="B28" s="549"/>
      <c r="C28" s="549"/>
      <c r="D28" s="549"/>
      <c r="E28" s="549"/>
      <c r="F28" s="549"/>
      <c r="G28" s="549"/>
      <c r="H28" s="549"/>
      <c r="I28" s="549"/>
      <c r="J28" s="549"/>
      <c r="K28" s="549"/>
    </row>
    <row r="29" spans="1:11" s="443" customFormat="1" ht="7.5" customHeight="1" x14ac:dyDescent="0.25"/>
    <row r="30" spans="1:11" s="443" customFormat="1" ht="15.75" customHeight="1" x14ac:dyDescent="0.25"/>
    <row r="31" spans="1:11" s="443" customFormat="1" ht="15.75" customHeight="1" x14ac:dyDescent="0.25"/>
    <row r="32" spans="1:11" s="443" customFormat="1" ht="15.75" customHeight="1" x14ac:dyDescent="0.25"/>
    <row r="33" spans="1:11" s="383" customFormat="1" ht="5.5" customHeight="1" thickBot="1" x14ac:dyDescent="0.35">
      <c r="B33" s="391"/>
      <c r="I33" s="395"/>
    </row>
    <row r="34" spans="1:11" s="383" customFormat="1" ht="37.5" customHeight="1" x14ac:dyDescent="0.3">
      <c r="A34" s="550" t="s">
        <v>627</v>
      </c>
      <c r="B34" s="550"/>
      <c r="C34" s="550"/>
      <c r="D34" s="550"/>
      <c r="E34" s="550"/>
      <c r="F34" s="550"/>
      <c r="G34" s="550"/>
      <c r="H34" s="550"/>
      <c r="I34" s="550"/>
      <c r="J34" s="550"/>
      <c r="K34" s="550"/>
    </row>
    <row r="35" spans="1:11" s="383" customFormat="1" ht="20.25" customHeight="1" x14ac:dyDescent="0.3">
      <c r="A35" s="383" t="s">
        <v>628</v>
      </c>
      <c r="D35" s="551"/>
      <c r="E35" s="551"/>
      <c r="F35" s="551"/>
      <c r="G35" s="551"/>
    </row>
    <row r="36" spans="1:11" s="383" customFormat="1" ht="7.5" customHeight="1" x14ac:dyDescent="0.3">
      <c r="D36" s="397"/>
      <c r="E36" s="397"/>
      <c r="F36" s="397"/>
      <c r="G36" s="397"/>
    </row>
    <row r="37" spans="1:11" s="383" customFormat="1" ht="24.75" customHeight="1" x14ac:dyDescent="0.3">
      <c r="A37" s="552" t="s">
        <v>629</v>
      </c>
      <c r="B37" s="552"/>
      <c r="C37" s="552"/>
      <c r="D37" s="552"/>
      <c r="E37" s="552"/>
      <c r="F37" s="552"/>
      <c r="G37" s="552"/>
      <c r="H37" s="552"/>
      <c r="I37" s="552"/>
      <c r="J37" s="552"/>
      <c r="K37" s="552"/>
    </row>
    <row r="38" spans="1:11" s="383" customFormat="1" ht="20.25" customHeight="1" x14ac:dyDescent="0.3">
      <c r="A38" s="383" t="s">
        <v>630</v>
      </c>
      <c r="D38" s="551"/>
      <c r="E38" s="551"/>
      <c r="F38" s="551"/>
      <c r="G38" s="551"/>
    </row>
    <row r="39" spans="1:11" s="383" customFormat="1" ht="20.25" customHeight="1" x14ac:dyDescent="0.3">
      <c r="A39" s="383" t="s">
        <v>630</v>
      </c>
      <c r="D39" s="543"/>
      <c r="E39" s="543"/>
      <c r="F39" s="543"/>
      <c r="G39" s="543"/>
    </row>
    <row r="40" spans="1:11" s="383" customFormat="1" ht="12" x14ac:dyDescent="0.3"/>
    <row r="41" spans="1:11" s="383" customFormat="1" ht="12" x14ac:dyDescent="0.3"/>
    <row r="42" spans="1:11" s="383" customFormat="1" ht="12" x14ac:dyDescent="0.3"/>
    <row r="43" spans="1:11" s="383" customFormat="1" ht="12" x14ac:dyDescent="0.3"/>
    <row r="44" spans="1:11" s="383" customFormat="1" ht="12" x14ac:dyDescent="0.3"/>
    <row r="45" spans="1:11" s="383" customFormat="1" ht="12" x14ac:dyDescent="0.3"/>
    <row r="46" spans="1:11" s="383" customFormat="1" ht="12" x14ac:dyDescent="0.3"/>
    <row r="47" spans="1:11" s="383" customFormat="1" ht="12" x14ac:dyDescent="0.3"/>
    <row r="48" spans="1:11" s="383" customFormat="1" ht="12" x14ac:dyDescent="0.3"/>
    <row r="49" s="383" customFormat="1" ht="12" x14ac:dyDescent="0.3"/>
    <row r="50" s="383" customFormat="1" ht="12" x14ac:dyDescent="0.3"/>
    <row r="51" s="383" customFormat="1" ht="12" x14ac:dyDescent="0.3"/>
    <row r="52" s="383" customFormat="1" ht="12" x14ac:dyDescent="0.3"/>
    <row r="53" s="383" customFormat="1" ht="12" x14ac:dyDescent="0.3"/>
    <row r="54" s="383" customFormat="1" ht="12" x14ac:dyDescent="0.3"/>
    <row r="55" s="383" customFormat="1" ht="12" x14ac:dyDescent="0.3"/>
    <row r="56" s="383" customFormat="1" ht="12" x14ac:dyDescent="0.3"/>
    <row r="57" s="383" customFormat="1" ht="12" x14ac:dyDescent="0.3"/>
    <row r="58" s="383" customFormat="1" ht="12" x14ac:dyDescent="0.3"/>
    <row r="59" s="383" customFormat="1" ht="12" x14ac:dyDescent="0.3"/>
    <row r="60" s="383" customFormat="1" ht="12" x14ac:dyDescent="0.3"/>
    <row r="61" s="383" customFormat="1" ht="12" x14ac:dyDescent="0.3"/>
    <row r="62" s="383" customFormat="1" ht="12" x14ac:dyDescent="0.3"/>
    <row r="63" s="383" customFormat="1" ht="12" x14ac:dyDescent="0.3"/>
    <row r="64" s="383" customFormat="1" ht="12" x14ac:dyDescent="0.3"/>
    <row r="65" s="383" customFormat="1" ht="12" x14ac:dyDescent="0.3"/>
  </sheetData>
  <sheetProtection algorithmName="SHA-512" hashValue="qFSGILQcK6czuNmd6ljIhjQU4NYlfmCmCvbOvSR1xhlRUVsMGze3zCd+dHEd0yEeqKoF8xdlfHMGmzV8J/aWXQ==" saltValue="veeRbKV/LkkbXZIk3XhkCQ==" spinCount="100000" sheet="1" objects="1" scenarios="1" selectLockedCells="1"/>
  <mergeCells count="24">
    <mergeCell ref="B27:F27"/>
    <mergeCell ref="C8:K8"/>
    <mergeCell ref="A2:K2"/>
    <mergeCell ref="A5:E5"/>
    <mergeCell ref="G5:K5"/>
    <mergeCell ref="A6:E6"/>
    <mergeCell ref="G6:K6"/>
    <mergeCell ref="A3:K3"/>
    <mergeCell ref="D39:G39"/>
    <mergeCell ref="A10:K10"/>
    <mergeCell ref="E13:F13"/>
    <mergeCell ref="H13:J16"/>
    <mergeCell ref="B18:K18"/>
    <mergeCell ref="B19:K19"/>
    <mergeCell ref="A28:K28"/>
    <mergeCell ref="A34:K34"/>
    <mergeCell ref="D35:G35"/>
    <mergeCell ref="A37:K37"/>
    <mergeCell ref="D38:G38"/>
    <mergeCell ref="J21:K21"/>
    <mergeCell ref="J22:K22"/>
    <mergeCell ref="E26:F26"/>
    <mergeCell ref="A24:K24"/>
    <mergeCell ref="G27:K27"/>
  </mergeCells>
  <conditionalFormatting sqref="E13:F13">
    <cfRule type="containsBlanks" dxfId="22" priority="3">
      <formula>LEN(TRIM(E13))=0</formula>
    </cfRule>
  </conditionalFormatting>
  <conditionalFormatting sqref="E26:F26">
    <cfRule type="containsBlanks" dxfId="21" priority="2">
      <formula>LEN(TRIM(E26))=0</formula>
    </cfRule>
  </conditionalFormatting>
  <dataValidations count="2">
    <dataValidation type="list" allowBlank="1" showInputMessage="1" showErrorMessage="1" sqref="B12" xr:uid="{00000000-0002-0000-0600-000000000000}">
      <formula1>" ,YES, NO"</formula1>
    </dataValidation>
    <dataValidation type="list" allowBlank="1" showInputMessage="1" showErrorMessage="1" sqref="B25" xr:uid="{82382057-D3BB-4A70-9A4B-035EBD0EF86A}">
      <formula1>"YES, NO"</formula1>
    </dataValidation>
  </dataValidations>
  <printOptions horizontalCentered="1"/>
  <pageMargins left="0.25" right="0.25" top="0.25" bottom="0"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E76E-D812-4068-9D35-384D7E14A441}">
  <sheetPr>
    <tabColor rgb="FF002060"/>
  </sheetPr>
  <dimension ref="A1:K64"/>
  <sheetViews>
    <sheetView workbookViewId="0">
      <selection activeCell="B25" sqref="B25"/>
    </sheetView>
  </sheetViews>
  <sheetFormatPr defaultColWidth="9.1796875" defaultRowHeight="14.5" x14ac:dyDescent="0.35"/>
  <cols>
    <col min="1" max="16384" width="9.1796875" style="382"/>
  </cols>
  <sheetData>
    <row r="1" spans="1:11" ht="56.25" customHeight="1" x14ac:dyDescent="0.35"/>
    <row r="2" spans="1:11" ht="27" customHeight="1" x14ac:dyDescent="0.35">
      <c r="A2" s="557" t="s">
        <v>609</v>
      </c>
      <c r="B2" s="558"/>
      <c r="C2" s="558"/>
      <c r="D2" s="558"/>
      <c r="E2" s="558"/>
      <c r="F2" s="558"/>
      <c r="G2" s="558"/>
      <c r="H2" s="558"/>
      <c r="I2" s="558"/>
      <c r="J2" s="558"/>
      <c r="K2" s="558"/>
    </row>
    <row r="3" spans="1:11" ht="22.5" customHeight="1" x14ac:dyDescent="0.35">
      <c r="A3" s="562" t="s">
        <v>794</v>
      </c>
      <c r="B3" s="562"/>
      <c r="C3" s="562"/>
      <c r="D3" s="562"/>
      <c r="E3" s="562"/>
      <c r="F3" s="562"/>
      <c r="G3" s="562"/>
      <c r="H3" s="562"/>
      <c r="I3" s="562"/>
      <c r="J3" s="562"/>
      <c r="K3" s="562"/>
    </row>
    <row r="4" spans="1:11" s="383" customFormat="1" ht="12" x14ac:dyDescent="0.3">
      <c r="A4" s="261" t="s">
        <v>434</v>
      </c>
      <c r="B4" s="261"/>
      <c r="C4" s="261"/>
      <c r="D4" s="261"/>
      <c r="E4" s="261"/>
      <c r="F4" s="261"/>
      <c r="G4" s="261"/>
      <c r="H4" s="261"/>
      <c r="I4" s="261"/>
      <c r="J4" s="261"/>
      <c r="K4" s="261"/>
    </row>
    <row r="5" spans="1:11" s="383" customFormat="1" ht="15.75" customHeight="1" x14ac:dyDescent="0.3">
      <c r="A5" s="559">
        <f>Application!A10</f>
        <v>0</v>
      </c>
      <c r="B5" s="559"/>
      <c r="C5" s="559"/>
      <c r="D5" s="559"/>
      <c r="E5" s="559"/>
      <c r="F5" s="224"/>
      <c r="G5" s="560"/>
      <c r="H5" s="560"/>
      <c r="I5" s="560"/>
      <c r="J5" s="560"/>
      <c r="K5" s="560"/>
    </row>
    <row r="6" spans="1:11" s="383" customFormat="1" ht="15.75" customHeight="1" x14ac:dyDescent="0.3">
      <c r="A6" s="559">
        <f>Application!A11</f>
        <v>0</v>
      </c>
      <c r="B6" s="559"/>
      <c r="C6" s="559"/>
      <c r="D6" s="559"/>
      <c r="E6" s="559"/>
      <c r="F6" s="224"/>
      <c r="G6" s="561"/>
      <c r="H6" s="561"/>
      <c r="I6" s="561"/>
      <c r="J6" s="561"/>
      <c r="K6" s="561"/>
    </row>
    <row r="7" spans="1:11" s="383" customFormat="1" ht="5.25" customHeight="1" x14ac:dyDescent="0.3">
      <c r="A7" s="224"/>
      <c r="B7" s="224"/>
      <c r="C7" s="224"/>
      <c r="D7" s="224"/>
      <c r="E7" s="224"/>
      <c r="F7" s="224"/>
      <c r="G7" s="224"/>
      <c r="H7" s="224"/>
      <c r="I7" s="224"/>
      <c r="J7" s="224"/>
      <c r="K7" s="224"/>
    </row>
    <row r="8" spans="1:11" s="383" customFormat="1" ht="15.75" customHeight="1" x14ac:dyDescent="0.3">
      <c r="A8" s="261" t="s">
        <v>123</v>
      </c>
      <c r="B8" s="261"/>
      <c r="C8" s="556">
        <f>Application!C25</f>
        <v>0</v>
      </c>
      <c r="D8" s="556"/>
      <c r="E8" s="556"/>
      <c r="F8" s="556"/>
      <c r="G8" s="556"/>
      <c r="H8" s="556"/>
      <c r="I8" s="556"/>
      <c r="J8" s="556"/>
      <c r="K8" s="556"/>
    </row>
    <row r="9" spans="1:11" s="383" customFormat="1" ht="5.25" customHeight="1" thickBot="1" x14ac:dyDescent="0.35">
      <c r="A9" s="384"/>
      <c r="B9" s="384"/>
      <c r="C9" s="384"/>
      <c r="D9" s="384"/>
      <c r="E9" s="384"/>
      <c r="F9" s="384"/>
      <c r="G9" s="384"/>
      <c r="H9" s="384"/>
      <c r="I9" s="384"/>
      <c r="J9" s="384"/>
      <c r="K9" s="384"/>
    </row>
    <row r="10" spans="1:11" s="383" customFormat="1" ht="28.5" customHeight="1" x14ac:dyDescent="0.35">
      <c r="A10" s="544" t="s">
        <v>632</v>
      </c>
      <c r="B10" s="544"/>
      <c r="C10" s="544"/>
      <c r="D10" s="544"/>
      <c r="E10" s="544"/>
      <c r="F10" s="544"/>
      <c r="G10" s="544"/>
      <c r="H10" s="544"/>
      <c r="I10" s="544"/>
      <c r="J10" s="544"/>
      <c r="K10" s="544"/>
    </row>
    <row r="11" spans="1:11" s="383" customFormat="1" ht="7.5" customHeight="1" x14ac:dyDescent="0.3"/>
    <row r="12" spans="1:11" s="383" customFormat="1" ht="20.149999999999999" customHeight="1" x14ac:dyDescent="0.5">
      <c r="B12" s="398" t="s">
        <v>305</v>
      </c>
      <c r="C12" s="385" t="s">
        <v>791</v>
      </c>
    </row>
    <row r="13" spans="1:11" s="383" customFormat="1" ht="15.75" customHeight="1" x14ac:dyDescent="0.3">
      <c r="C13" s="383" t="s">
        <v>611</v>
      </c>
      <c r="E13" s="545">
        <f>IF(B12="YES",Application!C37,"$0")</f>
        <v>0</v>
      </c>
      <c r="F13" s="545"/>
      <c r="H13" s="564" t="s">
        <v>795</v>
      </c>
      <c r="I13" s="564"/>
      <c r="J13" s="564"/>
    </row>
    <row r="14" spans="1:11" s="383" customFormat="1" ht="15.75" customHeight="1" x14ac:dyDescent="0.3">
      <c r="C14" s="383" t="s">
        <v>613</v>
      </c>
      <c r="E14" s="387">
        <v>0.04</v>
      </c>
      <c r="F14" s="396"/>
      <c r="H14" s="564"/>
      <c r="I14" s="564"/>
      <c r="J14" s="564"/>
    </row>
    <row r="15" spans="1:11" s="383" customFormat="1" ht="15.75" customHeight="1" x14ac:dyDescent="0.3">
      <c r="C15" s="383" t="s">
        <v>615</v>
      </c>
      <c r="E15" s="389" t="s">
        <v>721</v>
      </c>
      <c r="H15" s="564"/>
      <c r="I15" s="564"/>
      <c r="J15" s="564"/>
    </row>
    <row r="16" spans="1:11" s="383" customFormat="1" ht="15.75" customHeight="1" x14ac:dyDescent="0.3">
      <c r="B16" s="386" t="s">
        <v>617</v>
      </c>
      <c r="H16" s="564"/>
      <c r="I16" s="564"/>
      <c r="J16" s="564"/>
    </row>
    <row r="17" spans="1:11" s="383" customFormat="1" ht="15.65" customHeight="1" x14ac:dyDescent="0.3">
      <c r="A17" s="390" t="s">
        <v>618</v>
      </c>
      <c r="B17" s="566" t="s">
        <v>738</v>
      </c>
      <c r="C17" s="548"/>
      <c r="D17" s="548"/>
      <c r="E17" s="548"/>
      <c r="F17" s="548"/>
      <c r="G17" s="548"/>
      <c r="H17" s="548"/>
      <c r="I17" s="548"/>
      <c r="J17" s="548"/>
      <c r="K17" s="548"/>
    </row>
    <row r="18" spans="1:11" s="383" customFormat="1" ht="25.5" customHeight="1" x14ac:dyDescent="0.3">
      <c r="A18" s="447" t="s">
        <v>620</v>
      </c>
      <c r="B18" s="565" t="s">
        <v>792</v>
      </c>
      <c r="C18" s="565"/>
      <c r="D18" s="565"/>
      <c r="E18" s="565"/>
      <c r="F18" s="565"/>
      <c r="G18" s="565"/>
      <c r="H18" s="565"/>
      <c r="I18" s="565"/>
      <c r="J18" s="565"/>
      <c r="K18" s="565"/>
    </row>
    <row r="19" spans="1:11" s="383" customFormat="1" ht="15.75" customHeight="1" x14ac:dyDescent="0.3">
      <c r="B19" s="391" t="s">
        <v>631</v>
      </c>
      <c r="H19" s="393"/>
      <c r="I19" s="394" t="s">
        <v>623</v>
      </c>
      <c r="J19" s="553"/>
      <c r="K19" s="553"/>
    </row>
    <row r="20" spans="1:11" s="383" customFormat="1" ht="15.75" customHeight="1" x14ac:dyDescent="0.3">
      <c r="B20" s="391" t="s">
        <v>624</v>
      </c>
      <c r="H20" s="393"/>
      <c r="I20" s="394" t="s">
        <v>625</v>
      </c>
      <c r="J20" s="553"/>
      <c r="K20" s="553"/>
    </row>
    <row r="21" spans="1:11" s="383" customFormat="1" ht="15.75" customHeight="1" x14ac:dyDescent="0.3">
      <c r="B21" s="391"/>
      <c r="H21" s="443"/>
      <c r="I21" s="443"/>
      <c r="J21" s="443"/>
      <c r="K21" s="443"/>
    </row>
    <row r="22" spans="1:11" s="383" customFormat="1" ht="15.75" customHeight="1" x14ac:dyDescent="0.3">
      <c r="B22" s="391"/>
      <c r="H22" s="443"/>
      <c r="I22" s="443"/>
      <c r="J22" s="443"/>
      <c r="K22" s="443"/>
    </row>
    <row r="23" spans="1:11" s="383" customFormat="1" ht="3" customHeight="1" x14ac:dyDescent="0.3">
      <c r="B23" s="391"/>
      <c r="I23" s="395"/>
    </row>
    <row r="24" spans="1:11" s="383" customFormat="1" ht="7.5" customHeight="1" thickBot="1" x14ac:dyDescent="0.35">
      <c r="A24" s="549"/>
      <c r="B24" s="549"/>
      <c r="C24" s="549"/>
      <c r="D24" s="549"/>
      <c r="E24" s="549"/>
      <c r="F24" s="549"/>
      <c r="G24" s="549"/>
      <c r="H24" s="549"/>
      <c r="I24" s="549"/>
      <c r="J24" s="549"/>
      <c r="K24" s="549"/>
    </row>
    <row r="25" spans="1:11" s="383" customFormat="1" ht="20.149999999999999" customHeight="1" x14ac:dyDescent="0.5">
      <c r="B25" s="398" t="s">
        <v>305</v>
      </c>
      <c r="C25" s="385" t="s">
        <v>797</v>
      </c>
    </row>
    <row r="26" spans="1:11" s="383" customFormat="1" ht="15.75" customHeight="1" x14ac:dyDescent="0.3">
      <c r="C26" s="383" t="s">
        <v>626</v>
      </c>
      <c r="E26" s="545">
        <f>IF(B25="YES",Application!G37,"$0")</f>
        <v>0</v>
      </c>
      <c r="F26" s="545"/>
    </row>
    <row r="27" spans="1:11" s="383" customFormat="1" ht="24" customHeight="1" x14ac:dyDescent="0.3">
      <c r="B27" s="563" t="s">
        <v>793</v>
      </c>
      <c r="C27" s="563"/>
      <c r="D27" s="563"/>
      <c r="E27" s="563"/>
      <c r="F27" s="563"/>
      <c r="G27" s="563"/>
      <c r="H27" s="563"/>
      <c r="I27" s="563"/>
      <c r="J27" s="563"/>
      <c r="K27" s="563"/>
    </row>
    <row r="28" spans="1:11" s="383" customFormat="1" ht="7.5" customHeight="1" thickBot="1" x14ac:dyDescent="0.35">
      <c r="A28" s="549"/>
      <c r="B28" s="549"/>
      <c r="C28" s="549"/>
      <c r="D28" s="549"/>
      <c r="E28" s="549"/>
      <c r="F28" s="549"/>
      <c r="G28" s="549"/>
      <c r="H28" s="549"/>
      <c r="I28" s="549"/>
      <c r="J28" s="549"/>
      <c r="K28" s="549"/>
    </row>
    <row r="29" spans="1:11" s="383" customFormat="1" ht="15.75" customHeight="1" x14ac:dyDescent="0.3">
      <c r="A29" s="390"/>
      <c r="B29" s="443"/>
      <c r="C29" s="443"/>
      <c r="D29" s="443"/>
      <c r="E29" s="443"/>
      <c r="F29" s="443"/>
      <c r="G29" s="443"/>
      <c r="H29" s="443"/>
      <c r="I29" s="443"/>
      <c r="J29" s="443"/>
      <c r="K29" s="443"/>
    </row>
    <row r="30" spans="1:11" s="383" customFormat="1" ht="15.75" customHeight="1" x14ac:dyDescent="0.3">
      <c r="B30" s="443"/>
      <c r="C30" s="443"/>
      <c r="D30" s="443"/>
      <c r="E30" s="443"/>
      <c r="F30" s="443"/>
      <c r="G30" s="443"/>
      <c r="H30" s="443"/>
      <c r="I30" s="443"/>
      <c r="J30" s="443"/>
      <c r="K30" s="443"/>
    </row>
    <row r="31" spans="1:11" s="383" customFormat="1" ht="15.75" customHeight="1" x14ac:dyDescent="0.3">
      <c r="B31" s="443"/>
      <c r="C31" s="443"/>
      <c r="D31" s="443"/>
      <c r="E31" s="443"/>
      <c r="F31" s="443"/>
      <c r="G31" s="443"/>
      <c r="H31" s="443"/>
      <c r="I31" s="443"/>
      <c r="J31" s="443"/>
      <c r="K31" s="443"/>
    </row>
    <row r="32" spans="1:11" s="383" customFormat="1" ht="5.5" customHeight="1" thickBot="1" x14ac:dyDescent="0.35">
      <c r="B32" s="391"/>
      <c r="I32" s="395"/>
    </row>
    <row r="33" spans="1:11" s="383" customFormat="1" ht="37.5" customHeight="1" x14ac:dyDescent="0.3">
      <c r="A33" s="550" t="s">
        <v>627</v>
      </c>
      <c r="B33" s="550"/>
      <c r="C33" s="550"/>
      <c r="D33" s="550"/>
      <c r="E33" s="550"/>
      <c r="F33" s="550"/>
      <c r="G33" s="550"/>
      <c r="H33" s="550"/>
      <c r="I33" s="550"/>
      <c r="J33" s="550"/>
      <c r="K33" s="550"/>
    </row>
    <row r="34" spans="1:11" s="383" customFormat="1" ht="20.25" customHeight="1" x14ac:dyDescent="0.3">
      <c r="A34" s="383" t="s">
        <v>628</v>
      </c>
      <c r="D34" s="551"/>
      <c r="E34" s="551"/>
      <c r="F34" s="551"/>
      <c r="G34" s="551"/>
    </row>
    <row r="35" spans="1:11" s="383" customFormat="1" ht="7.5" customHeight="1" x14ac:dyDescent="0.3">
      <c r="D35" s="397"/>
      <c r="E35" s="397"/>
      <c r="F35" s="397"/>
      <c r="G35" s="397"/>
    </row>
    <row r="36" spans="1:11" s="383" customFormat="1" ht="24.75" customHeight="1" x14ac:dyDescent="0.3">
      <c r="A36" s="552" t="s">
        <v>629</v>
      </c>
      <c r="B36" s="552"/>
      <c r="C36" s="552"/>
      <c r="D36" s="552"/>
      <c r="E36" s="552"/>
      <c r="F36" s="552"/>
      <c r="G36" s="552"/>
      <c r="H36" s="552"/>
      <c r="I36" s="552"/>
      <c r="J36" s="552"/>
      <c r="K36" s="552"/>
    </row>
    <row r="37" spans="1:11" s="383" customFormat="1" ht="20.25" customHeight="1" x14ac:dyDescent="0.3">
      <c r="A37" s="383" t="s">
        <v>630</v>
      </c>
      <c r="D37" s="551"/>
      <c r="E37" s="551"/>
      <c r="F37" s="551"/>
      <c r="G37" s="551"/>
    </row>
    <row r="38" spans="1:11" s="383" customFormat="1" ht="20.25" customHeight="1" x14ac:dyDescent="0.3">
      <c r="A38" s="383" t="s">
        <v>630</v>
      </c>
      <c r="D38" s="543"/>
      <c r="E38" s="543"/>
      <c r="F38" s="543"/>
      <c r="G38" s="543"/>
    </row>
    <row r="39" spans="1:11" s="383" customFormat="1" ht="12" x14ac:dyDescent="0.3"/>
    <row r="40" spans="1:11" s="383" customFormat="1" ht="12" x14ac:dyDescent="0.3"/>
    <row r="41" spans="1:11" s="383" customFormat="1" ht="12" x14ac:dyDescent="0.3"/>
    <row r="42" spans="1:11" s="383" customFormat="1" ht="12" x14ac:dyDescent="0.3"/>
    <row r="43" spans="1:11" s="383" customFormat="1" ht="12" x14ac:dyDescent="0.3"/>
    <row r="44" spans="1:11" s="383" customFormat="1" ht="12" x14ac:dyDescent="0.3"/>
    <row r="45" spans="1:11" s="383" customFormat="1" ht="12" x14ac:dyDescent="0.3"/>
    <row r="46" spans="1:11" s="383" customFormat="1" ht="12" x14ac:dyDescent="0.3"/>
    <row r="47" spans="1:11" s="383" customFormat="1" ht="12" x14ac:dyDescent="0.3"/>
    <row r="48" spans="1:11" s="383" customFormat="1" ht="12" x14ac:dyDescent="0.3"/>
    <row r="49" s="383" customFormat="1" ht="12" x14ac:dyDescent="0.3"/>
    <row r="50" s="383" customFormat="1" ht="12" x14ac:dyDescent="0.3"/>
    <row r="51" s="383" customFormat="1" ht="12" x14ac:dyDescent="0.3"/>
    <row r="52" s="383" customFormat="1" ht="12" x14ac:dyDescent="0.3"/>
    <row r="53" s="383" customFormat="1" ht="12" x14ac:dyDescent="0.3"/>
    <row r="54" s="383" customFormat="1" ht="12" x14ac:dyDescent="0.3"/>
    <row r="55" s="383" customFormat="1" ht="12" x14ac:dyDescent="0.3"/>
    <row r="56" s="383" customFormat="1" ht="12" x14ac:dyDescent="0.3"/>
    <row r="57" s="383" customFormat="1" ht="12" x14ac:dyDescent="0.3"/>
    <row r="58" s="383" customFormat="1" ht="12" x14ac:dyDescent="0.3"/>
    <row r="59" s="383" customFormat="1" ht="12" x14ac:dyDescent="0.3"/>
    <row r="60" s="383" customFormat="1" ht="12" x14ac:dyDescent="0.3"/>
    <row r="61" s="383" customFormat="1" ht="12" x14ac:dyDescent="0.3"/>
    <row r="62" s="383" customFormat="1" ht="12" x14ac:dyDescent="0.3"/>
    <row r="63" s="383" customFormat="1" ht="12" x14ac:dyDescent="0.3"/>
    <row r="64" s="383" customFormat="1" ht="12" x14ac:dyDescent="0.3"/>
  </sheetData>
  <sheetProtection algorithmName="SHA-512" hashValue="AlB/+P+u3A1qengQA46NefCwotocLy/y9HEubAkj4A8Wg9X0nvXF58r9bJcpO8h5BCZ7rNEcCJJzP56ExpcgMg==" saltValue="/XoMtoeW1WKmdZBqb2c/yw==" spinCount="100000" sheet="1" objects="1" scenarios="1" selectLockedCells="1"/>
  <mergeCells count="23">
    <mergeCell ref="J19:K19"/>
    <mergeCell ref="J20:K20"/>
    <mergeCell ref="A2:K2"/>
    <mergeCell ref="A5:E5"/>
    <mergeCell ref="G5:K5"/>
    <mergeCell ref="A6:E6"/>
    <mergeCell ref="G6:K6"/>
    <mergeCell ref="C8:K8"/>
    <mergeCell ref="A10:K10"/>
    <mergeCell ref="E13:F13"/>
    <mergeCell ref="H13:J16"/>
    <mergeCell ref="B18:K18"/>
    <mergeCell ref="B17:K17"/>
    <mergeCell ref="A3:K3"/>
    <mergeCell ref="D38:G38"/>
    <mergeCell ref="A28:K28"/>
    <mergeCell ref="A24:K24"/>
    <mergeCell ref="E26:F26"/>
    <mergeCell ref="A33:K33"/>
    <mergeCell ref="D34:G34"/>
    <mergeCell ref="A36:K36"/>
    <mergeCell ref="D37:G37"/>
    <mergeCell ref="B27:K27"/>
  </mergeCells>
  <conditionalFormatting sqref="E26:F26">
    <cfRule type="containsBlanks" dxfId="20" priority="2">
      <formula>LEN(TRIM(E26))=0</formula>
    </cfRule>
  </conditionalFormatting>
  <dataValidations count="1">
    <dataValidation type="list" allowBlank="1" showInputMessage="1" showErrorMessage="1" sqref="B25 B12" xr:uid="{236BD18D-63F7-4BDB-BF77-1487AD751FFB}">
      <formula1>"YES, NO"</formula1>
    </dataValidation>
  </dataValidations>
  <printOptions horizontalCentered="1"/>
  <pageMargins left="0.25" right="0.25" top="0.25" bottom="0"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29</vt:i4>
      </vt:variant>
    </vt:vector>
  </HeadingPairs>
  <TitlesOfParts>
    <vt:vector size="56" baseType="lpstr">
      <vt:lpstr>Instructions</vt:lpstr>
      <vt:lpstr>Application</vt:lpstr>
      <vt:lpstr>Sheet1</vt:lpstr>
      <vt:lpstr>Deferred Loan Checklist</vt:lpstr>
      <vt:lpstr>BIPOC Loan Checklist</vt:lpstr>
      <vt:lpstr>Pre-Approval Checklist</vt:lpstr>
      <vt:lpstr>Eligibility Questionnaire</vt:lpstr>
      <vt:lpstr>Disclosure Notice Low Income</vt:lpstr>
      <vt:lpstr>Disclosure Notice Middle Income</vt:lpstr>
      <vt:lpstr>LE Low Income</vt:lpstr>
      <vt:lpstr>LE Middle Income</vt:lpstr>
      <vt:lpstr>City Sr. Lien</vt:lpstr>
      <vt:lpstr>Borrower Auth.</vt:lpstr>
      <vt:lpstr>Vol Acq.</vt:lpstr>
      <vt:lpstr>Lenders Occupancy Cert.</vt:lpstr>
      <vt:lpstr>Demo</vt:lpstr>
      <vt:lpstr>Family Sz</vt:lpstr>
      <vt:lpstr>FTHB Aff.</vt:lpstr>
      <vt:lpstr>City MCC Aff.</vt:lpstr>
      <vt:lpstr>City MCC Recap.</vt:lpstr>
      <vt:lpstr>City MCC Broker Cert.</vt:lpstr>
      <vt:lpstr>Child Supp.</vt:lpstr>
      <vt:lpstr>No Inc.</vt:lpstr>
      <vt:lpstr>School</vt:lpstr>
      <vt:lpstr>Gift</vt:lpstr>
      <vt:lpstr>Tax Aff.</vt:lpstr>
      <vt:lpstr>VOE</vt:lpstr>
      <vt:lpstr>Application!Print_Area</vt:lpstr>
      <vt:lpstr>'BIPOC Loan Checklist'!Print_Area</vt:lpstr>
      <vt:lpstr>'Borrower Auth.'!Print_Area</vt:lpstr>
      <vt:lpstr>'Child Supp.'!Print_Area</vt:lpstr>
      <vt:lpstr>'City MCC Aff.'!Print_Area</vt:lpstr>
      <vt:lpstr>'City MCC Broker Cert.'!Print_Area</vt:lpstr>
      <vt:lpstr>'City MCC Recap.'!Print_Area</vt:lpstr>
      <vt:lpstr>'City Sr. Lien'!Print_Area</vt:lpstr>
      <vt:lpstr>'Deferred Loan Checklist'!Print_Area</vt:lpstr>
      <vt:lpstr>Demo!Print_Area</vt:lpstr>
      <vt:lpstr>'Disclosure Notice Low Income'!Print_Area</vt:lpstr>
      <vt:lpstr>'Disclosure Notice Middle Income'!Print_Area</vt:lpstr>
      <vt:lpstr>'Eligibility Questionnaire'!Print_Area</vt:lpstr>
      <vt:lpstr>'Family Sz'!Print_Area</vt:lpstr>
      <vt:lpstr>'FTHB Aff.'!Print_Area</vt:lpstr>
      <vt:lpstr>Gift!Print_Area</vt:lpstr>
      <vt:lpstr>Instructions!Print_Area</vt:lpstr>
      <vt:lpstr>'LE Low Income'!Print_Area</vt:lpstr>
      <vt:lpstr>'LE Middle Income'!Print_Area</vt:lpstr>
      <vt:lpstr>'Lenders Occupancy Cert.'!Print_Area</vt:lpstr>
      <vt:lpstr>'No Inc.'!Print_Area</vt:lpstr>
      <vt:lpstr>'Pre-Approval Checklist'!Print_Area</vt:lpstr>
      <vt:lpstr>School!Print_Area</vt:lpstr>
      <vt:lpstr>'Tax Aff.'!Print_Area</vt:lpstr>
      <vt:lpstr>VOE!Print_Area</vt:lpstr>
      <vt:lpstr>'Vol Acq.'!Print_Area</vt:lpstr>
      <vt:lpstr>'City MCC Aff.'!Print_Titles</vt:lpstr>
      <vt:lpstr>'Family Sz'!Print_Titles</vt:lpstr>
      <vt:lpstr>Gift!Print_Titles</vt:lpstr>
    </vt:vector>
  </TitlesOfParts>
  <Company>SDHC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Housing Commission user</dc:creator>
  <cp:lastModifiedBy>Carrie Tapia</cp:lastModifiedBy>
  <cp:lastPrinted>2026-05-18T14:40:17Z</cp:lastPrinted>
  <dcterms:created xsi:type="dcterms:W3CDTF">2002-03-14T18:51:00Z</dcterms:created>
  <dcterms:modified xsi:type="dcterms:W3CDTF">2026-06-22T15:27:08Z</dcterms:modified>
</cp:coreProperties>
</file>